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F4FCE4D3-9C03-401C-8C06-DAD6097A55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1" l="1"/>
  <c r="J130" i="1"/>
  <c r="J75" i="1"/>
  <c r="J110" i="1"/>
  <c r="J109" i="1"/>
  <c r="J108" i="1"/>
  <c r="J107" i="1"/>
  <c r="J106" i="1"/>
  <c r="J93" i="1"/>
  <c r="J92" i="1"/>
  <c r="J90" i="1"/>
  <c r="J43" i="1"/>
  <c r="J25" i="1"/>
  <c r="J20" i="1"/>
  <c r="J39" i="1"/>
  <c r="J38" i="1"/>
  <c r="J35" i="1"/>
  <c r="J56" i="1"/>
  <c r="J55" i="1"/>
  <c r="J58" i="1"/>
  <c r="J48" i="1"/>
  <c r="J49" i="1"/>
  <c r="J60" i="1"/>
  <c r="J53" i="1"/>
  <c r="J52" i="1"/>
  <c r="J50" i="1"/>
  <c r="J47" i="1"/>
  <c r="J45" i="1"/>
  <c r="J44" i="1"/>
  <c r="J42" i="1"/>
  <c r="J41" i="1"/>
  <c r="J36" i="1"/>
  <c r="J33" i="1"/>
  <c r="J30" i="1"/>
  <c r="J29" i="1"/>
  <c r="J28" i="1"/>
  <c r="J26" i="1"/>
  <c r="J24" i="1"/>
  <c r="J22" i="1"/>
  <c r="J21" i="1"/>
  <c r="J18" i="1"/>
  <c r="J17" i="1"/>
  <c r="J15" i="1"/>
  <c r="J13" i="1"/>
  <c r="J12" i="1"/>
  <c r="J63" i="1" s="1"/>
  <c r="J65" i="1" s="1"/>
  <c r="J67" i="1" s="1"/>
  <c r="J73" i="1"/>
  <c r="J74" i="1"/>
  <c r="J120" i="1"/>
  <c r="J121" i="1" s="1"/>
  <c r="J123" i="1" s="1"/>
  <c r="J119" i="1"/>
  <c r="J104" i="1"/>
  <c r="J105" i="1"/>
  <c r="J117" i="1" s="1"/>
  <c r="J111" i="1"/>
  <c r="J112" i="1"/>
  <c r="J113" i="1"/>
  <c r="J114" i="1"/>
  <c r="J115" i="1"/>
  <c r="J116" i="1"/>
  <c r="J103" i="1"/>
  <c r="J91" i="1"/>
  <c r="J94" i="1"/>
  <c r="J95" i="1"/>
  <c r="J96" i="1"/>
  <c r="J97" i="1"/>
  <c r="J98" i="1"/>
  <c r="J99" i="1"/>
  <c r="J100" i="1"/>
  <c r="J89" i="1"/>
  <c r="J101" i="1" s="1"/>
  <c r="J80" i="1"/>
  <c r="J81" i="1"/>
  <c r="J82" i="1"/>
  <c r="J79" i="1"/>
  <c r="J83" i="1" s="1"/>
  <c r="J76" i="1"/>
  <c r="J77" i="1"/>
  <c r="J132" i="1" l="1"/>
</calcChain>
</file>

<file path=xl/sharedStrings.xml><?xml version="1.0" encoding="utf-8"?>
<sst xmlns="http://schemas.openxmlformats.org/spreadsheetml/2006/main" count="212" uniqueCount="128">
  <si>
    <t>UN</t>
  </si>
  <si>
    <t>Cobertura aerofotográfica</t>
  </si>
  <si>
    <t>Poligonal de Implantação</t>
  </si>
  <si>
    <t>Implantação dos vértices da poligonal das expropriações</t>
  </si>
  <si>
    <t>a) Mudanças de sonda (o n.º de mudanças é igual ao número de sondagens)</t>
  </si>
  <si>
    <t>b) Sondagens à rotação</t>
  </si>
  <si>
    <t>e) Ensaios com Penetómetro Dinâmico Super Pesado, D.P.S.H.</t>
  </si>
  <si>
    <t>f) Perfis sísmicos de refracção</t>
  </si>
  <si>
    <t>VG</t>
  </si>
  <si>
    <t>Sondagens e Ensaios "in situ":</t>
  </si>
  <si>
    <t>Levantamento a Clássico da cartografia à escala 1:500 dos locais das Obras de Arte, Muros de Suporte e Linhas de Água de maior importância</t>
  </si>
  <si>
    <t>Cartografia à escala 1:2.000</t>
  </si>
  <si>
    <t xml:space="preserve">c) Sondagens à percussão ou a trado (estes, não incluídos na prospecção corrente e normalmente com desenvolvimentos acima dos 4 m) </t>
  </si>
  <si>
    <t>d) Ensaios de penetração dinâmica normalizada, S.P.T.</t>
  </si>
  <si>
    <t>ESTUDOS E PROJECTOS</t>
  </si>
  <si>
    <t>0 - Projecto Geral</t>
  </si>
  <si>
    <t>TRABALHOS AUXILIARES</t>
  </si>
  <si>
    <t>……</t>
  </si>
  <si>
    <t xml:space="preserve">Transporte, montagem e desmonte do estaleiro e equipamento para a realização da prospecção </t>
  </si>
  <si>
    <t>Cadastro geometrico para Projecto de Expropriações</t>
  </si>
  <si>
    <t>TOTAL GLOBAL</t>
  </si>
  <si>
    <t>un</t>
  </si>
  <si>
    <t>Total Parcial</t>
  </si>
  <si>
    <t>ESTUDOS COMPLEMENTARES</t>
  </si>
  <si>
    <t>Quantidade</t>
  </si>
  <si>
    <t>Valor unitario</t>
  </si>
  <si>
    <t>Item</t>
  </si>
  <si>
    <t>HÁ</t>
  </si>
  <si>
    <t>KM</t>
  </si>
  <si>
    <t>………………..</t>
  </si>
  <si>
    <t>0.1 - Projecto Geral</t>
  </si>
  <si>
    <t xml:space="preserve">Coordenação Geral </t>
  </si>
  <si>
    <t xml:space="preserve">Coordenação Tecnica </t>
  </si>
  <si>
    <t>Coordenação do Projecto</t>
  </si>
  <si>
    <r>
      <t>ACRESCIMO POR ENCARGOS DE ESTRUCTURA (</t>
    </r>
    <r>
      <rPr>
        <b/>
        <sz val="9"/>
        <color indexed="10"/>
        <rFont val="Verdana"/>
        <family val="2"/>
      </rPr>
      <t xml:space="preserve"> XX</t>
    </r>
    <r>
      <rPr>
        <b/>
        <sz val="9"/>
        <rFont val="Verdana"/>
        <family val="2"/>
      </rPr>
      <t xml:space="preserve"> %) </t>
    </r>
  </si>
  <si>
    <t xml:space="preserve">Engenheiro Senior                     </t>
  </si>
  <si>
    <t xml:space="preserve">Engenheiro Projectista                    </t>
  </si>
  <si>
    <t xml:space="preserve">Desenhador                    </t>
  </si>
  <si>
    <t>Observaçoes</t>
  </si>
  <si>
    <t>Ver ficha Especifica</t>
  </si>
  <si>
    <t xml:space="preserve">JUSTIFICAÇÃO DE PREÇO BASE 
PARA PONTO V - CAMINHOS DE FERRO  DO ANEXO II DA PORTARIA Nº 701H </t>
  </si>
  <si>
    <t>1 - Via Férrea</t>
  </si>
  <si>
    <t xml:space="preserve">     1.1 - Traçado de Via</t>
  </si>
  <si>
    <t xml:space="preserve">     1.2 - Superestrutura</t>
  </si>
  <si>
    <t>2 - Terraplenagens</t>
  </si>
  <si>
    <t xml:space="preserve">      2.1 - Estudo Geologico e Geotécnico ( incluindo estructuras/obras de arte)</t>
  </si>
  <si>
    <t xml:space="preserve">      2.2 - Dimensionamento da Plataforma</t>
  </si>
  <si>
    <t xml:space="preserve">      2.3 - Terraplenagens Gerais</t>
  </si>
  <si>
    <t xml:space="preserve">3 - Hidrologia e Drenagem </t>
  </si>
  <si>
    <t xml:space="preserve">     3.1 - Estudo Hidrológico</t>
  </si>
  <si>
    <t xml:space="preserve">     3.2 - Drenagem  longitudinal</t>
  </si>
  <si>
    <t xml:space="preserve">     3.3 - Drenagem transversal </t>
  </si>
  <si>
    <t>4 - Restabelecimentos e Caminhos Paralelos</t>
  </si>
  <si>
    <t xml:space="preserve">      4.1- Restabelecimento Rodoviários</t>
  </si>
  <si>
    <t xml:space="preserve">      4.2- Caminhos Paralelos</t>
  </si>
  <si>
    <t xml:space="preserve">      4.3- Caminho de Serviço</t>
  </si>
  <si>
    <t>5 - Obras de Arte Especiais - Pontes e Viadutos</t>
  </si>
  <si>
    <t>6- Obras de Arte Especiais - Tuneis</t>
  </si>
  <si>
    <t xml:space="preserve">      6.1- Estruturas - Obra Civil</t>
  </si>
  <si>
    <t xml:space="preserve">      6.2- Instalações Especiais</t>
  </si>
  <si>
    <t>7 - Obras de Arte Correntes - Passagens Supriores, Passagens Inferiores e Passagens Hidráulicas</t>
  </si>
  <si>
    <t>8 - Obras Acessórias e Complementares</t>
  </si>
  <si>
    <t xml:space="preserve">      8.1- Obras de Contenção</t>
  </si>
  <si>
    <t xml:space="preserve">      8.2- Serviços Afectados </t>
  </si>
  <si>
    <t xml:space="preserve">      8.3- Vedações </t>
  </si>
  <si>
    <t xml:space="preserve">      8.4 - Proteção Sonora</t>
  </si>
  <si>
    <t xml:space="preserve">      8.5 - Integração Paisagistica </t>
  </si>
  <si>
    <t>9- Estações e Apeadeiros</t>
  </si>
  <si>
    <t xml:space="preserve">      9.1- Arquitetura</t>
  </si>
  <si>
    <t xml:space="preserve">      9.2- Estruturas</t>
  </si>
  <si>
    <t xml:space="preserve">      9.3- Instalações Especiais</t>
  </si>
  <si>
    <t xml:space="preserve">      9.4 - Acessos Rodoviários e Interfaces Rodo-ferroviários </t>
  </si>
  <si>
    <t>10- Instalações Fixas de Tração Electrica</t>
  </si>
  <si>
    <t xml:space="preserve">     10.1- Catenária</t>
  </si>
  <si>
    <t xml:space="preserve">     10.2- Retorno de Corrente de Tração, Terras e Proteções</t>
  </si>
  <si>
    <t>10- Sinalização e Telecomunicações</t>
  </si>
  <si>
    <t>11- Faseamento Construtivo</t>
  </si>
  <si>
    <t>12- Expropriações</t>
  </si>
  <si>
    <t>12.1- Expropriações</t>
  </si>
  <si>
    <t>11.1- Faseamento Construtivo</t>
  </si>
  <si>
    <t>10.1- Sinalização</t>
  </si>
  <si>
    <t>10.2 - Telecomunicaçoes</t>
  </si>
  <si>
    <t xml:space="preserve">    5.1 - Pontes</t>
  </si>
  <si>
    <t xml:space="preserve">    5.2 - Viadutos</t>
  </si>
  <si>
    <t xml:space="preserve">   7.2 - Passagens Superiores</t>
  </si>
  <si>
    <t xml:space="preserve">   7.2 - Passagens Inferiores e Hidraulicas</t>
  </si>
  <si>
    <t>Cartografia à escala 1:1.000</t>
  </si>
  <si>
    <t>Caracterização de Aparelhos de Via</t>
  </si>
  <si>
    <t>Caracterização de Aquedutos e PHs</t>
  </si>
  <si>
    <t>Piquetagem da Directriz / Coordenação de Via</t>
  </si>
  <si>
    <t>Levantamento a Clássico dos perfis transversais do terreno à escala 1:200</t>
  </si>
  <si>
    <t>Posto de inquérito origem/destino,</t>
  </si>
  <si>
    <t>Auscultação da plataforma em períodos de interdição a incluir os custos de mobilização dos meios de apoio da IP (equipa de via, dresine com condutor e atrelado carregado com travessas para reacção)</t>
  </si>
  <si>
    <t xml:space="preserve">   a) Logística Geral e Equipamentos, incluindo o transporte de todo o material necessário aos ensaios de carga com placa</t>
  </si>
  <si>
    <t xml:space="preserve">   b) Poços na Plataforma: abertura, determinação da espessura de balastro, colheita de amostras e descrição macroscópica</t>
  </si>
  <si>
    <t xml:space="preserve">   c) Ensaio de penetração dinâmica ligeira (PDL) no local do poço</t>
  </si>
  <si>
    <t xml:space="preserve">   d) Ensaios de Carga com placa</t>
  </si>
  <si>
    <t>ml</t>
  </si>
  <si>
    <t>SUB-TOTAL (20)</t>
  </si>
  <si>
    <t>SUB-TOTAL (21)</t>
  </si>
  <si>
    <t>Deslocações</t>
  </si>
  <si>
    <t>Seguro responsabilidade civil profissional</t>
  </si>
  <si>
    <t>Garantias Bancárias ou seguros caução</t>
  </si>
  <si>
    <t>Taxas e Emolumentos</t>
  </si>
  <si>
    <t xml:space="preserve">SUB-TOTAL </t>
  </si>
  <si>
    <t>Observações</t>
  </si>
  <si>
    <t>h x dia</t>
  </si>
  <si>
    <t>13 - Modelo BIM de acordo com as especificações formuladas pelo Cliente</t>
  </si>
  <si>
    <t xml:space="preserve">      13.1 - Modelo BIM de acordo com as especificações formuladas pelo Cliente</t>
  </si>
  <si>
    <t xml:space="preserve">SUB-TOTAL (0 a 13) </t>
  </si>
  <si>
    <t xml:space="preserve">SUB TOTAL (0 a 13) INCLUINDO OS ENCARGOS DE ESTRUCTURA  </t>
  </si>
  <si>
    <t>14- Plano de Segurança e Saúde</t>
  </si>
  <si>
    <t xml:space="preserve">      14.1- Plano de Segurança e Saúde</t>
  </si>
  <si>
    <t xml:space="preserve">      14.2- Compilação Técnica</t>
  </si>
  <si>
    <t>15 - Estudo de Procura</t>
  </si>
  <si>
    <t>16 - Estudo de Rentabilidade Economica</t>
  </si>
  <si>
    <t>17 - Estudo de Exploração</t>
  </si>
  <si>
    <t>18- Estudos Ambientais</t>
  </si>
  <si>
    <t xml:space="preserve">    18.1 Estudo de Impacte Ambiental</t>
  </si>
  <si>
    <t xml:space="preserve">    18.2 Projecto de Medidada de Minimização </t>
  </si>
  <si>
    <t xml:space="preserve">    18.3  Processos de Licenciamento Ambiental</t>
  </si>
  <si>
    <t xml:space="preserve">19 - Plano Prevenção e Gestão de Residuos de Construção e Demolição </t>
  </si>
  <si>
    <t xml:space="preserve">SUB-TOTAL (14 a 19) </t>
  </si>
  <si>
    <t>20- Cartografia e Topografia</t>
  </si>
  <si>
    <t>21 -  Prospeção Geotecnica</t>
  </si>
  <si>
    <t>22 - Trabalhos de campo para Estudo de Procura</t>
  </si>
  <si>
    <t>SUB-TOTAL (22)</t>
  </si>
  <si>
    <t xml:space="preserve">TOTAL (0 a 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</si>
</sst>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816]"/>
  </numFmts>
  <fonts count="14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10"/>
      <name val="Verdan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4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vertical="center"/>
    </xf>
    <xf numFmtId="165" fontId="0" fillId="5" borderId="18" xfId="0" applyNumberFormat="1" applyFill="1" applyBorder="1" applyAlignment="1">
      <alignment vertical="center"/>
    </xf>
    <xf numFmtId="165" fontId="2" fillId="2" borderId="9" xfId="0" applyNumberFormat="1" applyFont="1" applyFill="1" applyBorder="1" applyAlignment="1">
      <alignment horizontal="right" vertical="center" wrapText="1"/>
    </xf>
    <xf numFmtId="165" fontId="2" fillId="2" borderId="19" xfId="0" applyNumberFormat="1" applyFont="1" applyFill="1" applyBorder="1" applyAlignment="1">
      <alignment horizontal="right" vertical="center" wrapText="1"/>
    </xf>
    <xf numFmtId="165" fontId="1" fillId="4" borderId="17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5" fontId="1" fillId="0" borderId="20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0" fontId="1" fillId="3" borderId="23" xfId="0" applyNumberFormat="1" applyFont="1" applyFill="1" applyBorder="1" applyAlignment="1">
      <alignment horizontal="center" vertical="center"/>
    </xf>
    <xf numFmtId="165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horizontal="center" vertical="center"/>
    </xf>
    <xf numFmtId="165" fontId="0" fillId="3" borderId="22" xfId="0" applyNumberFormat="1" applyFill="1" applyBorder="1" applyAlignment="1">
      <alignment vertical="center"/>
    </xf>
    <xf numFmtId="165" fontId="2" fillId="3" borderId="24" xfId="0" applyNumberFormat="1" applyFont="1" applyFill="1" applyBorder="1" applyAlignment="1">
      <alignment horizontal="right" vertical="center" wrapText="1"/>
    </xf>
    <xf numFmtId="0" fontId="6" fillId="5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6" fillId="5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vertical="center"/>
    </xf>
    <xf numFmtId="165" fontId="1" fillId="4" borderId="20" xfId="0" applyNumberFormat="1" applyFont="1" applyFill="1" applyBorder="1" applyAlignment="1">
      <alignment vertical="center"/>
    </xf>
    <xf numFmtId="165" fontId="0" fillId="5" borderId="19" xfId="0" applyNumberForma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5" fontId="1" fillId="3" borderId="24" xfId="0" applyNumberFormat="1" applyFont="1" applyFill="1" applyBorder="1" applyAlignment="1">
      <alignment vertical="center"/>
    </xf>
    <xf numFmtId="165" fontId="0" fillId="3" borderId="24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 wrapText="1"/>
    </xf>
    <xf numFmtId="165" fontId="0" fillId="5" borderId="30" xfId="0" applyNumberForma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 wrapText="1"/>
    </xf>
    <xf numFmtId="165" fontId="8" fillId="4" borderId="17" xfId="0" applyNumberFormat="1" applyFont="1" applyFill="1" applyBorder="1" applyAlignment="1">
      <alignment horizontal="center" vertical="center" wrapText="1"/>
    </xf>
    <xf numFmtId="165" fontId="1" fillId="3" borderId="23" xfId="0" applyNumberFormat="1" applyFont="1" applyFill="1" applyBorder="1" applyAlignment="1">
      <alignment vertical="center"/>
    </xf>
    <xf numFmtId="0" fontId="3" fillId="3" borderId="3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vertical="center"/>
    </xf>
    <xf numFmtId="165" fontId="11" fillId="4" borderId="3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0" fontId="8" fillId="4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65" fontId="8" fillId="4" borderId="17" xfId="0" applyNumberFormat="1" applyFont="1" applyFill="1" applyBorder="1" applyAlignment="1">
      <alignment vertical="center"/>
    </xf>
    <xf numFmtId="165" fontId="8" fillId="0" borderId="22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5" fontId="8" fillId="0" borderId="17" xfId="0" applyNumberFormat="1" applyFont="1" applyBorder="1" applyAlignment="1">
      <alignment horizontal="center" vertical="center"/>
    </xf>
    <xf numFmtId="10" fontId="8" fillId="0" borderId="23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10" fontId="1" fillId="4" borderId="21" xfId="0" applyNumberFormat="1" applyFont="1" applyFill="1" applyBorder="1" applyAlignment="1">
      <alignment horizontal="center" vertical="center"/>
    </xf>
    <xf numFmtId="10" fontId="1" fillId="4" borderId="10" xfId="0" applyNumberFormat="1" applyFont="1" applyFill="1" applyBorder="1" applyAlignment="1">
      <alignment horizontal="center" vertical="center"/>
    </xf>
    <xf numFmtId="10" fontId="1" fillId="4" borderId="20" xfId="0" applyNumberFormat="1" applyFont="1" applyFill="1" applyBorder="1" applyAlignment="1">
      <alignment horizontal="center" vertical="center"/>
    </xf>
    <xf numFmtId="165" fontId="1" fillId="4" borderId="21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/>
    </xf>
    <xf numFmtId="165" fontId="1" fillId="4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2" fillId="7" borderId="21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38" xfId="0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145"/>
  <sheetViews>
    <sheetView showGridLines="0" tabSelected="1" zoomScaleNormal="100" zoomScaleSheetLayoutView="100" workbookViewId="0"/>
  </sheetViews>
  <sheetFormatPr defaultRowHeight="12.75" x14ac:dyDescent="0.2"/>
  <cols>
    <col min="1" max="1" width="5.5703125" style="1" customWidth="1"/>
    <col min="2" max="2" width="66.85546875" style="1" customWidth="1"/>
    <col min="3" max="3" width="10.7109375" style="12" customWidth="1"/>
    <col min="4" max="4" width="11.5703125" style="12" customWidth="1"/>
    <col min="5" max="5" width="13" style="12" customWidth="1"/>
    <col min="6" max="6" width="12.85546875" style="12" customWidth="1"/>
    <col min="7" max="7" width="13.7109375" style="12" customWidth="1"/>
    <col min="8" max="8" width="12.5703125" style="12" customWidth="1"/>
    <col min="9" max="9" width="13" style="12" customWidth="1"/>
    <col min="10" max="10" width="13.140625" style="12" customWidth="1"/>
    <col min="11" max="11" width="3.5703125" style="1" customWidth="1"/>
    <col min="12" max="12" width="13.140625" style="1" customWidth="1"/>
    <col min="13" max="16384" width="9.140625" style="1"/>
  </cols>
  <sheetData>
    <row r="3" spans="2:13" ht="15.75" x14ac:dyDescent="0.25">
      <c r="B3" s="5"/>
    </row>
    <row r="4" spans="2:13" x14ac:dyDescent="0.2">
      <c r="B4"/>
    </row>
    <row r="5" spans="2:13" ht="40.5" customHeight="1" x14ac:dyDescent="0.2">
      <c r="B5" s="129" t="s">
        <v>40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13" x14ac:dyDescent="0.2">
      <c r="B6"/>
    </row>
    <row r="7" spans="2:13" x14ac:dyDescent="0.2">
      <c r="B7" s="127" t="s">
        <v>14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2:13" ht="13.5" thickBot="1" x14ac:dyDescent="0.25">
      <c r="B8"/>
    </row>
    <row r="9" spans="2:13" ht="27" customHeight="1" x14ac:dyDescent="0.2">
      <c r="B9" s="143" t="s">
        <v>26</v>
      </c>
      <c r="C9" s="134" t="s">
        <v>21</v>
      </c>
      <c r="D9" s="106" t="s">
        <v>35</v>
      </c>
      <c r="E9" s="108"/>
      <c r="F9" s="112" t="s">
        <v>36</v>
      </c>
      <c r="G9" s="113"/>
      <c r="H9" s="112" t="s">
        <v>37</v>
      </c>
      <c r="I9" s="113"/>
      <c r="J9" s="114" t="s">
        <v>22</v>
      </c>
      <c r="K9" s="59"/>
      <c r="L9" s="114" t="s">
        <v>105</v>
      </c>
    </row>
    <row r="10" spans="2:13" ht="21" customHeight="1" x14ac:dyDescent="0.2">
      <c r="B10" s="144"/>
      <c r="C10" s="135"/>
      <c r="D10" s="57" t="s">
        <v>24</v>
      </c>
      <c r="E10" s="57" t="s">
        <v>25</v>
      </c>
      <c r="F10" s="57" t="s">
        <v>24</v>
      </c>
      <c r="G10" s="57" t="s">
        <v>25</v>
      </c>
      <c r="H10" s="57" t="s">
        <v>24</v>
      </c>
      <c r="I10" s="57" t="s">
        <v>25</v>
      </c>
      <c r="J10" s="115"/>
      <c r="K10" s="59"/>
      <c r="L10" s="115"/>
    </row>
    <row r="11" spans="2:13" ht="21" customHeight="1" x14ac:dyDescent="0.2">
      <c r="B11" s="11" t="s">
        <v>33</v>
      </c>
      <c r="C11" s="116"/>
      <c r="D11" s="117"/>
      <c r="E11" s="117"/>
      <c r="F11" s="117"/>
      <c r="G11" s="117"/>
      <c r="H11" s="117"/>
      <c r="I11" s="117"/>
      <c r="J11" s="118"/>
      <c r="K11" s="60"/>
      <c r="L11" s="41"/>
    </row>
    <row r="12" spans="2:13" s="2" customFormat="1" ht="24.95" customHeight="1" x14ac:dyDescent="0.2">
      <c r="B12" s="87" t="s">
        <v>31</v>
      </c>
      <c r="C12" s="56" t="s">
        <v>106</v>
      </c>
      <c r="D12" s="22"/>
      <c r="E12" s="21"/>
      <c r="F12" s="22"/>
      <c r="G12" s="21"/>
      <c r="H12" s="22"/>
      <c r="I12" s="21"/>
      <c r="J12" s="54">
        <f>+I12*H12+G12*F12+E12*D12</f>
        <v>0</v>
      </c>
      <c r="K12" s="61"/>
      <c r="L12" s="37"/>
    </row>
    <row r="13" spans="2:13" s="2" customFormat="1" ht="24.95" customHeight="1" x14ac:dyDescent="0.2">
      <c r="B13" s="42" t="s">
        <v>32</v>
      </c>
      <c r="C13" s="56" t="s">
        <v>106</v>
      </c>
      <c r="D13" s="22"/>
      <c r="E13" s="21"/>
      <c r="F13" s="22"/>
      <c r="G13" s="21"/>
      <c r="H13" s="22"/>
      <c r="I13" s="21"/>
      <c r="J13" s="54">
        <f>+I13*H13+G13*F13+E13*D13</f>
        <v>0</v>
      </c>
      <c r="K13" s="61"/>
      <c r="L13" s="37"/>
    </row>
    <row r="14" spans="2:13" s="2" customFormat="1" ht="24.95" customHeight="1" x14ac:dyDescent="0.2">
      <c r="B14" s="11" t="s">
        <v>15</v>
      </c>
      <c r="C14" s="116"/>
      <c r="D14" s="117"/>
      <c r="E14" s="117"/>
      <c r="F14" s="117"/>
      <c r="G14" s="117"/>
      <c r="H14" s="117"/>
      <c r="I14" s="117"/>
      <c r="J14" s="118"/>
      <c r="K14" s="60"/>
      <c r="L14" s="41"/>
    </row>
    <row r="15" spans="2:13" s="2" customFormat="1" ht="24.95" customHeight="1" x14ac:dyDescent="0.2">
      <c r="B15" s="42" t="s">
        <v>30</v>
      </c>
      <c r="C15" s="56" t="s">
        <v>106</v>
      </c>
      <c r="D15" s="22"/>
      <c r="E15" s="21"/>
      <c r="F15" s="22"/>
      <c r="G15" s="21"/>
      <c r="H15" s="22"/>
      <c r="I15" s="21"/>
      <c r="J15" s="54">
        <f>+I15*H15+G15*F15+E15*D15</f>
        <v>0</v>
      </c>
      <c r="K15" s="61"/>
      <c r="L15" s="37"/>
      <c r="M15" s="58"/>
    </row>
    <row r="16" spans="2:13" s="2" customFormat="1" ht="24.95" customHeight="1" x14ac:dyDescent="0.2">
      <c r="B16" s="11" t="s">
        <v>41</v>
      </c>
      <c r="C16" s="116"/>
      <c r="D16" s="117"/>
      <c r="E16" s="117"/>
      <c r="F16" s="117"/>
      <c r="G16" s="117"/>
      <c r="H16" s="117"/>
      <c r="I16" s="117"/>
      <c r="J16" s="118"/>
      <c r="K16" s="60"/>
      <c r="L16" s="41"/>
    </row>
    <row r="17" spans="2:12" s="2" customFormat="1" ht="24.95" customHeight="1" x14ac:dyDescent="0.2">
      <c r="B17" s="10" t="s">
        <v>42</v>
      </c>
      <c r="C17" s="56" t="s">
        <v>106</v>
      </c>
      <c r="D17" s="22"/>
      <c r="E17" s="21"/>
      <c r="F17" s="22"/>
      <c r="G17" s="21"/>
      <c r="H17" s="22"/>
      <c r="I17" s="21"/>
      <c r="J17" s="54">
        <f>+I17*H17+G17*F17+E17*D17</f>
        <v>0</v>
      </c>
      <c r="K17" s="61"/>
      <c r="L17" s="37"/>
    </row>
    <row r="18" spans="2:12" s="2" customFormat="1" ht="24.95" customHeight="1" x14ac:dyDescent="0.2">
      <c r="B18" s="10" t="s">
        <v>43</v>
      </c>
      <c r="C18" s="56" t="s">
        <v>106</v>
      </c>
      <c r="D18" s="22"/>
      <c r="E18" s="21"/>
      <c r="F18" s="22"/>
      <c r="G18" s="21"/>
      <c r="H18" s="22"/>
      <c r="I18" s="21"/>
      <c r="J18" s="54">
        <f>+I18*H18+G18*F18+E18*D18</f>
        <v>0</v>
      </c>
      <c r="K18" s="61"/>
      <c r="L18" s="37"/>
    </row>
    <row r="19" spans="2:12" s="2" customFormat="1" ht="24.95" customHeight="1" x14ac:dyDescent="0.2">
      <c r="B19" s="11" t="s">
        <v>44</v>
      </c>
      <c r="C19" s="116"/>
      <c r="D19" s="117"/>
      <c r="E19" s="117"/>
      <c r="F19" s="117"/>
      <c r="G19" s="117"/>
      <c r="H19" s="117"/>
      <c r="I19" s="117"/>
      <c r="J19" s="118"/>
      <c r="K19" s="61"/>
      <c r="L19" s="41"/>
    </row>
    <row r="20" spans="2:12" s="2" customFormat="1" ht="24.95" customHeight="1" x14ac:dyDescent="0.2">
      <c r="B20" s="10" t="s">
        <v>45</v>
      </c>
      <c r="C20" s="56" t="s">
        <v>106</v>
      </c>
      <c r="D20" s="22"/>
      <c r="E20" s="21"/>
      <c r="F20" s="22"/>
      <c r="G20" s="21"/>
      <c r="H20" s="22"/>
      <c r="I20" s="21"/>
      <c r="J20" s="54">
        <f>+I20*H20+G20*F20+E20*D20</f>
        <v>0</v>
      </c>
      <c r="K20" s="60"/>
      <c r="L20" s="37"/>
    </row>
    <row r="21" spans="2:12" s="2" customFormat="1" ht="24.95" customHeight="1" x14ac:dyDescent="0.2">
      <c r="B21" s="10" t="s">
        <v>46</v>
      </c>
      <c r="C21" s="56" t="s">
        <v>106</v>
      </c>
      <c r="D21" s="22"/>
      <c r="E21" s="21"/>
      <c r="F21" s="22"/>
      <c r="G21" s="21"/>
      <c r="H21" s="22"/>
      <c r="I21" s="21"/>
      <c r="J21" s="54">
        <f>+I21*H21+G21*F21+E21*D21</f>
        <v>0</v>
      </c>
      <c r="K21" s="61"/>
      <c r="L21" s="37"/>
    </row>
    <row r="22" spans="2:12" s="2" customFormat="1" ht="24.95" customHeight="1" x14ac:dyDescent="0.2">
      <c r="B22" s="10" t="s">
        <v>47</v>
      </c>
      <c r="C22" s="56" t="s">
        <v>106</v>
      </c>
      <c r="D22" s="22"/>
      <c r="E22" s="21"/>
      <c r="F22" s="22"/>
      <c r="G22" s="21"/>
      <c r="H22" s="22"/>
      <c r="I22" s="21"/>
      <c r="J22" s="54">
        <f>+I22*H22+G22*F22+E22*D22</f>
        <v>0</v>
      </c>
      <c r="K22" s="61"/>
      <c r="L22" s="37"/>
    </row>
    <row r="23" spans="2:12" s="2" customFormat="1" ht="24.95" customHeight="1" x14ac:dyDescent="0.2">
      <c r="B23" s="11" t="s">
        <v>48</v>
      </c>
      <c r="C23" s="116"/>
      <c r="D23" s="117"/>
      <c r="E23" s="117"/>
      <c r="F23" s="117"/>
      <c r="G23" s="117"/>
      <c r="H23" s="117"/>
      <c r="I23" s="117"/>
      <c r="J23" s="118"/>
      <c r="K23" s="60"/>
      <c r="L23" s="41"/>
    </row>
    <row r="24" spans="2:12" s="2" customFormat="1" ht="24.95" customHeight="1" x14ac:dyDescent="0.2">
      <c r="B24" s="42" t="s">
        <v>49</v>
      </c>
      <c r="C24" s="56" t="s">
        <v>106</v>
      </c>
      <c r="D24" s="22"/>
      <c r="E24" s="21"/>
      <c r="F24" s="22"/>
      <c r="G24" s="21"/>
      <c r="H24" s="22"/>
      <c r="I24" s="21"/>
      <c r="J24" s="54">
        <f>+I24*H24+G24*F24+E24*D24</f>
        <v>0</v>
      </c>
      <c r="K24" s="61"/>
      <c r="L24" s="37"/>
    </row>
    <row r="25" spans="2:12" s="2" customFormat="1" ht="24.95" customHeight="1" x14ac:dyDescent="0.2">
      <c r="B25" s="42" t="s">
        <v>50</v>
      </c>
      <c r="C25" s="56" t="s">
        <v>106</v>
      </c>
      <c r="D25" s="22"/>
      <c r="E25" s="21"/>
      <c r="F25" s="22"/>
      <c r="G25" s="21"/>
      <c r="H25" s="22"/>
      <c r="I25" s="21"/>
      <c r="J25" s="54">
        <f>+I25*H25+G25*F25+E25*D25</f>
        <v>0</v>
      </c>
      <c r="K25" s="60"/>
      <c r="L25" s="37"/>
    </row>
    <row r="26" spans="2:12" s="2" customFormat="1" ht="24.95" customHeight="1" x14ac:dyDescent="0.2">
      <c r="B26" s="42" t="s">
        <v>51</v>
      </c>
      <c r="C26" s="56" t="s">
        <v>106</v>
      </c>
      <c r="D26" s="22"/>
      <c r="E26" s="21"/>
      <c r="F26" s="22"/>
      <c r="G26" s="21"/>
      <c r="H26" s="22"/>
      <c r="I26" s="21"/>
      <c r="J26" s="54">
        <f t="shared" ref="J26:J33" si="0">+I26*H26+G26*F26+E26*D26</f>
        <v>0</v>
      </c>
      <c r="K26" s="61"/>
      <c r="L26" s="37"/>
    </row>
    <row r="27" spans="2:12" s="2" customFormat="1" ht="24.95" customHeight="1" x14ac:dyDescent="0.2">
      <c r="B27" s="11" t="s">
        <v>52</v>
      </c>
      <c r="C27" s="116"/>
      <c r="D27" s="117"/>
      <c r="E27" s="117"/>
      <c r="F27" s="117"/>
      <c r="G27" s="117"/>
      <c r="H27" s="117"/>
      <c r="I27" s="117"/>
      <c r="J27" s="118"/>
      <c r="K27" s="61"/>
      <c r="L27" s="41"/>
    </row>
    <row r="28" spans="2:12" s="2" customFormat="1" ht="24.95" customHeight="1" x14ac:dyDescent="0.2">
      <c r="B28" s="10" t="s">
        <v>53</v>
      </c>
      <c r="C28" s="56" t="s">
        <v>106</v>
      </c>
      <c r="D28" s="22"/>
      <c r="E28" s="21"/>
      <c r="F28" s="22"/>
      <c r="G28" s="21"/>
      <c r="H28" s="22"/>
      <c r="I28" s="21"/>
      <c r="J28" s="54">
        <f t="shared" si="0"/>
        <v>0</v>
      </c>
      <c r="K28" s="61"/>
      <c r="L28" s="37"/>
    </row>
    <row r="29" spans="2:12" s="2" customFormat="1" ht="24.95" customHeight="1" x14ac:dyDescent="0.2">
      <c r="B29" s="10" t="s">
        <v>54</v>
      </c>
      <c r="C29" s="56" t="s">
        <v>106</v>
      </c>
      <c r="D29" s="22"/>
      <c r="E29" s="21"/>
      <c r="F29" s="22"/>
      <c r="G29" s="21"/>
      <c r="H29" s="22"/>
      <c r="I29" s="21"/>
      <c r="J29" s="54">
        <f t="shared" si="0"/>
        <v>0</v>
      </c>
      <c r="K29" s="61"/>
      <c r="L29" s="37"/>
    </row>
    <row r="30" spans="2:12" s="2" customFormat="1" ht="24.95" customHeight="1" x14ac:dyDescent="0.2">
      <c r="B30" s="10" t="s">
        <v>55</v>
      </c>
      <c r="C30" s="56" t="s">
        <v>106</v>
      </c>
      <c r="D30" s="22"/>
      <c r="E30" s="21"/>
      <c r="F30" s="22"/>
      <c r="G30" s="21"/>
      <c r="H30" s="22"/>
      <c r="I30" s="21"/>
      <c r="J30" s="54">
        <f t="shared" si="0"/>
        <v>0</v>
      </c>
      <c r="K30" s="61"/>
      <c r="L30" s="37"/>
    </row>
    <row r="31" spans="2:12" s="2" customFormat="1" ht="24.95" customHeight="1" x14ac:dyDescent="0.2">
      <c r="B31" s="11" t="s">
        <v>56</v>
      </c>
      <c r="C31" s="116"/>
      <c r="D31" s="117"/>
      <c r="E31" s="117"/>
      <c r="F31" s="117"/>
      <c r="G31" s="117"/>
      <c r="H31" s="117"/>
      <c r="I31" s="117"/>
      <c r="J31" s="118"/>
      <c r="K31" s="61"/>
      <c r="L31" s="85" t="s">
        <v>39</v>
      </c>
    </row>
    <row r="32" spans="2:12" s="2" customFormat="1" ht="24.95" customHeight="1" x14ac:dyDescent="0.2">
      <c r="B32" s="42" t="s">
        <v>82</v>
      </c>
      <c r="C32" s="56" t="s">
        <v>106</v>
      </c>
      <c r="D32" s="22"/>
      <c r="E32" s="21"/>
      <c r="F32" s="22"/>
      <c r="G32" s="21"/>
      <c r="H32" s="22"/>
      <c r="I32" s="21"/>
      <c r="J32" s="54"/>
      <c r="K32" s="61"/>
      <c r="L32" s="37"/>
    </row>
    <row r="33" spans="2:12" s="2" customFormat="1" ht="24.95" customHeight="1" x14ac:dyDescent="0.2">
      <c r="B33" s="42" t="s">
        <v>83</v>
      </c>
      <c r="C33" s="56" t="s">
        <v>106</v>
      </c>
      <c r="D33" s="22"/>
      <c r="E33" s="21"/>
      <c r="F33" s="22"/>
      <c r="G33" s="21"/>
      <c r="H33" s="22"/>
      <c r="I33" s="21"/>
      <c r="J33" s="54">
        <f t="shared" si="0"/>
        <v>0</v>
      </c>
      <c r="K33" s="61"/>
      <c r="L33" s="37"/>
    </row>
    <row r="34" spans="2:12" s="2" customFormat="1" ht="24.95" customHeight="1" x14ac:dyDescent="0.2">
      <c r="B34" s="11" t="s">
        <v>57</v>
      </c>
      <c r="C34" s="116"/>
      <c r="D34" s="117"/>
      <c r="E34" s="117"/>
      <c r="F34" s="117"/>
      <c r="G34" s="117"/>
      <c r="H34" s="117"/>
      <c r="I34" s="117"/>
      <c r="J34" s="118"/>
      <c r="K34" s="61"/>
      <c r="L34" s="85" t="s">
        <v>39</v>
      </c>
    </row>
    <row r="35" spans="2:12" s="2" customFormat="1" ht="24.95" customHeight="1" x14ac:dyDescent="0.2">
      <c r="B35" s="10" t="s">
        <v>58</v>
      </c>
      <c r="C35" s="56" t="s">
        <v>106</v>
      </c>
      <c r="D35" s="22"/>
      <c r="E35" s="21"/>
      <c r="F35" s="22"/>
      <c r="G35" s="21"/>
      <c r="H35" s="22"/>
      <c r="I35" s="21"/>
      <c r="J35" s="54">
        <f>+I35*H35+G35*F35+E35*D35</f>
        <v>0</v>
      </c>
      <c r="K35" s="60"/>
      <c r="L35" s="37"/>
    </row>
    <row r="36" spans="2:12" s="2" customFormat="1" ht="24.95" customHeight="1" x14ac:dyDescent="0.2">
      <c r="B36" s="10" t="s">
        <v>59</v>
      </c>
      <c r="C36" s="56" t="s">
        <v>106</v>
      </c>
      <c r="D36" s="22"/>
      <c r="E36" s="21"/>
      <c r="F36" s="22"/>
      <c r="G36" s="21"/>
      <c r="H36" s="22"/>
      <c r="I36" s="21"/>
      <c r="J36" s="54">
        <f>+I36*H36+G36*F36+E36*D36</f>
        <v>0</v>
      </c>
      <c r="K36" s="61"/>
      <c r="L36" s="37"/>
    </row>
    <row r="37" spans="2:12" s="2" customFormat="1" ht="24.95" customHeight="1" x14ac:dyDescent="0.2">
      <c r="B37" s="11" t="s">
        <v>60</v>
      </c>
      <c r="C37" s="116"/>
      <c r="D37" s="117"/>
      <c r="E37" s="117"/>
      <c r="F37" s="117"/>
      <c r="G37" s="117"/>
      <c r="H37" s="117"/>
      <c r="I37" s="117"/>
      <c r="J37" s="118"/>
      <c r="K37" s="61"/>
      <c r="L37" s="85" t="s">
        <v>39</v>
      </c>
    </row>
    <row r="38" spans="2:12" s="2" customFormat="1" ht="24.95" customHeight="1" x14ac:dyDescent="0.2">
      <c r="B38" s="42" t="s">
        <v>84</v>
      </c>
      <c r="C38" s="56" t="s">
        <v>106</v>
      </c>
      <c r="D38" s="22"/>
      <c r="E38" s="21"/>
      <c r="F38" s="22"/>
      <c r="G38" s="21"/>
      <c r="H38" s="22"/>
      <c r="I38" s="21"/>
      <c r="J38" s="54">
        <f>+I38*H38+G38*F38+E38*D38</f>
        <v>0</v>
      </c>
      <c r="K38" s="86"/>
      <c r="L38" s="37"/>
    </row>
    <row r="39" spans="2:12" s="2" customFormat="1" ht="24.95" customHeight="1" x14ac:dyDescent="0.2">
      <c r="B39" s="42" t="s">
        <v>85</v>
      </c>
      <c r="C39" s="56" t="s">
        <v>106</v>
      </c>
      <c r="D39" s="22"/>
      <c r="E39" s="21"/>
      <c r="F39" s="22"/>
      <c r="G39" s="21"/>
      <c r="H39" s="22"/>
      <c r="I39" s="21"/>
      <c r="J39" s="54">
        <f>+I39*H39+G39*F39+E39*D39</f>
        <v>0</v>
      </c>
      <c r="K39" s="86"/>
      <c r="L39" s="37"/>
    </row>
    <row r="40" spans="2:12" s="2" customFormat="1" ht="30" customHeight="1" x14ac:dyDescent="0.2">
      <c r="B40" s="11" t="s">
        <v>61</v>
      </c>
      <c r="C40" s="116"/>
      <c r="D40" s="117"/>
      <c r="E40" s="117"/>
      <c r="F40" s="117"/>
      <c r="G40" s="117"/>
      <c r="H40" s="117"/>
      <c r="I40" s="117"/>
      <c r="J40" s="118"/>
      <c r="K40" s="60"/>
      <c r="L40" s="85"/>
    </row>
    <row r="41" spans="2:12" s="2" customFormat="1" ht="30" customHeight="1" x14ac:dyDescent="0.2">
      <c r="B41" s="10" t="s">
        <v>62</v>
      </c>
      <c r="C41" s="56" t="s">
        <v>106</v>
      </c>
      <c r="D41" s="22"/>
      <c r="E41" s="21"/>
      <c r="F41" s="22"/>
      <c r="G41" s="21"/>
      <c r="H41" s="22"/>
      <c r="I41" s="21"/>
      <c r="J41" s="54">
        <f>+I41*H41+G41*F41+E41*D41</f>
        <v>0</v>
      </c>
      <c r="K41" s="61"/>
      <c r="L41" s="37"/>
    </row>
    <row r="42" spans="2:12" s="2" customFormat="1" ht="30" customHeight="1" x14ac:dyDescent="0.2">
      <c r="B42" s="10" t="s">
        <v>63</v>
      </c>
      <c r="C42" s="56" t="s">
        <v>106</v>
      </c>
      <c r="D42" s="22"/>
      <c r="E42" s="21"/>
      <c r="F42" s="22"/>
      <c r="G42" s="21"/>
      <c r="H42" s="22"/>
      <c r="I42" s="21"/>
      <c r="J42" s="54">
        <f>+I42*H42+G42*F42+E42*D42</f>
        <v>0</v>
      </c>
      <c r="K42" s="61"/>
      <c r="L42" s="37"/>
    </row>
    <row r="43" spans="2:12" s="2" customFormat="1" ht="24.95" customHeight="1" x14ac:dyDescent="0.2">
      <c r="B43" s="10" t="s">
        <v>64</v>
      </c>
      <c r="C43" s="56" t="s">
        <v>106</v>
      </c>
      <c r="D43" s="22"/>
      <c r="E43" s="21"/>
      <c r="F43" s="22"/>
      <c r="G43" s="21"/>
      <c r="H43" s="22"/>
      <c r="I43" s="21"/>
      <c r="J43" s="54">
        <f>+I43*H43+G43*F43+E43*D43</f>
        <v>0</v>
      </c>
      <c r="K43" s="62"/>
      <c r="L43" s="85"/>
    </row>
    <row r="44" spans="2:12" s="2" customFormat="1" ht="24.95" customHeight="1" x14ac:dyDescent="0.2">
      <c r="B44" s="10" t="s">
        <v>65</v>
      </c>
      <c r="C44" s="56" t="s">
        <v>106</v>
      </c>
      <c r="D44" s="22"/>
      <c r="E44" s="21"/>
      <c r="F44" s="22"/>
      <c r="G44" s="21"/>
      <c r="H44" s="22"/>
      <c r="I44" s="21"/>
      <c r="J44" s="54">
        <f>+I44*H44+G44*F44+E44*D44</f>
        <v>0</v>
      </c>
      <c r="K44" s="61"/>
      <c r="L44" s="37"/>
    </row>
    <row r="45" spans="2:12" s="2" customFormat="1" ht="24.95" customHeight="1" x14ac:dyDescent="0.2">
      <c r="B45" s="10" t="s">
        <v>66</v>
      </c>
      <c r="C45" s="56" t="s">
        <v>106</v>
      </c>
      <c r="D45" s="22"/>
      <c r="E45" s="21"/>
      <c r="F45" s="22"/>
      <c r="G45" s="21"/>
      <c r="H45" s="22"/>
      <c r="I45" s="21"/>
      <c r="J45" s="54">
        <f>+I45*H45+G45*F45+E45*D45</f>
        <v>0</v>
      </c>
      <c r="K45" s="61"/>
      <c r="L45" s="37"/>
    </row>
    <row r="46" spans="2:12" s="2" customFormat="1" ht="24.95" customHeight="1" x14ac:dyDescent="0.2">
      <c r="B46" s="11" t="s">
        <v>67</v>
      </c>
      <c r="C46" s="119"/>
      <c r="D46" s="120"/>
      <c r="E46" s="120"/>
      <c r="F46" s="120"/>
      <c r="G46" s="120"/>
      <c r="H46" s="120"/>
      <c r="I46" s="120"/>
      <c r="J46" s="121"/>
      <c r="K46" s="62"/>
      <c r="L46" s="85"/>
    </row>
    <row r="47" spans="2:12" s="2" customFormat="1" ht="24.95" customHeight="1" x14ac:dyDescent="0.2">
      <c r="B47" s="10" t="s">
        <v>68</v>
      </c>
      <c r="C47" s="56" t="s">
        <v>106</v>
      </c>
      <c r="D47" s="22"/>
      <c r="E47" s="21"/>
      <c r="F47" s="22"/>
      <c r="G47" s="21"/>
      <c r="H47" s="22"/>
      <c r="I47" s="21"/>
      <c r="J47" s="54">
        <f>+I47*H47+G47*F47+E47*D47</f>
        <v>0</v>
      </c>
      <c r="K47" s="61"/>
      <c r="L47" s="37"/>
    </row>
    <row r="48" spans="2:12" s="2" customFormat="1" ht="24.95" customHeight="1" x14ac:dyDescent="0.2">
      <c r="B48" s="10" t="s">
        <v>69</v>
      </c>
      <c r="C48" s="56" t="s">
        <v>106</v>
      </c>
      <c r="D48" s="22"/>
      <c r="E48" s="21"/>
      <c r="F48" s="22"/>
      <c r="G48" s="21"/>
      <c r="H48" s="22"/>
      <c r="I48" s="21"/>
      <c r="J48" s="54">
        <f>+I48*H48+G48*F48+E48*D48</f>
        <v>0</v>
      </c>
      <c r="K48" s="62"/>
      <c r="L48" s="37"/>
    </row>
    <row r="49" spans="2:12" s="2" customFormat="1" ht="24.95" customHeight="1" x14ac:dyDescent="0.2">
      <c r="B49" s="10" t="s">
        <v>70</v>
      </c>
      <c r="C49" s="56" t="s">
        <v>106</v>
      </c>
      <c r="D49" s="22"/>
      <c r="E49" s="21"/>
      <c r="F49" s="22"/>
      <c r="G49" s="21"/>
      <c r="H49" s="22"/>
      <c r="I49" s="21"/>
      <c r="J49" s="54">
        <f>+I49*H49+G49*F49+E49*D49</f>
        <v>0</v>
      </c>
      <c r="K49" s="61"/>
      <c r="L49" s="37"/>
    </row>
    <row r="50" spans="2:12" s="2" customFormat="1" ht="24.95" customHeight="1" x14ac:dyDescent="0.2">
      <c r="B50" s="10" t="s">
        <v>71</v>
      </c>
      <c r="C50" s="56" t="s">
        <v>106</v>
      </c>
      <c r="D50" s="22"/>
      <c r="E50" s="21"/>
      <c r="F50" s="22"/>
      <c r="G50" s="21"/>
      <c r="H50" s="22"/>
      <c r="I50" s="21"/>
      <c r="J50" s="54">
        <f>+I50*H50+G50*F50+E50*D50</f>
        <v>0</v>
      </c>
      <c r="K50" s="61"/>
      <c r="L50" s="37"/>
    </row>
    <row r="51" spans="2:12" s="2" customFormat="1" ht="24.95" customHeight="1" x14ac:dyDescent="0.2">
      <c r="B51" s="11" t="s">
        <v>72</v>
      </c>
      <c r="C51" s="119"/>
      <c r="D51" s="120"/>
      <c r="E51" s="120"/>
      <c r="F51" s="120"/>
      <c r="G51" s="120"/>
      <c r="H51" s="120"/>
      <c r="I51" s="120"/>
      <c r="J51" s="121"/>
      <c r="K51" s="62"/>
      <c r="L51" s="41"/>
    </row>
    <row r="52" spans="2:12" s="2" customFormat="1" ht="24.95" customHeight="1" x14ac:dyDescent="0.2">
      <c r="B52" s="10" t="s">
        <v>73</v>
      </c>
      <c r="C52" s="56" t="s">
        <v>106</v>
      </c>
      <c r="D52" s="22"/>
      <c r="E52" s="21"/>
      <c r="F52" s="22"/>
      <c r="G52" s="21"/>
      <c r="H52" s="22"/>
      <c r="I52" s="21"/>
      <c r="J52" s="54">
        <f>+I52*H52+G52*F52+E52*D52</f>
        <v>0</v>
      </c>
      <c r="K52" s="61"/>
      <c r="L52" s="37"/>
    </row>
    <row r="53" spans="2:12" s="2" customFormat="1" ht="24.95" customHeight="1" x14ac:dyDescent="0.2">
      <c r="B53" s="10" t="s">
        <v>74</v>
      </c>
      <c r="C53" s="56" t="s">
        <v>106</v>
      </c>
      <c r="D53" s="22"/>
      <c r="E53" s="21"/>
      <c r="F53" s="22"/>
      <c r="G53" s="21"/>
      <c r="H53" s="22"/>
      <c r="I53" s="21"/>
      <c r="J53" s="54">
        <f>+I53*H53+G53*F53+E53*D53</f>
        <v>0</v>
      </c>
      <c r="K53" s="61"/>
      <c r="L53" s="37"/>
    </row>
    <row r="54" spans="2:12" s="2" customFormat="1" ht="24.95" customHeight="1" x14ac:dyDescent="0.2">
      <c r="B54" s="11" t="s">
        <v>75</v>
      </c>
      <c r="C54" s="119"/>
      <c r="D54" s="120"/>
      <c r="E54" s="120"/>
      <c r="F54" s="120"/>
      <c r="G54" s="120"/>
      <c r="H54" s="120"/>
      <c r="I54" s="120"/>
      <c r="J54" s="121"/>
      <c r="K54" s="61"/>
      <c r="L54" s="41"/>
    </row>
    <row r="55" spans="2:12" s="2" customFormat="1" ht="24.95" customHeight="1" x14ac:dyDescent="0.2">
      <c r="B55" s="42" t="s">
        <v>80</v>
      </c>
      <c r="C55" s="56" t="s">
        <v>106</v>
      </c>
      <c r="D55" s="22"/>
      <c r="E55" s="21"/>
      <c r="F55" s="22"/>
      <c r="G55" s="21"/>
      <c r="H55" s="22"/>
      <c r="I55" s="21"/>
      <c r="J55" s="54">
        <f>+I55*H55+G55*F55+E55*D55</f>
        <v>0</v>
      </c>
      <c r="K55" s="61"/>
      <c r="L55" s="37"/>
    </row>
    <row r="56" spans="2:12" s="2" customFormat="1" ht="24.95" customHeight="1" x14ac:dyDescent="0.2">
      <c r="B56" s="42" t="s">
        <v>81</v>
      </c>
      <c r="C56" s="56" t="s">
        <v>106</v>
      </c>
      <c r="D56" s="22"/>
      <c r="E56" s="21"/>
      <c r="F56" s="22"/>
      <c r="G56" s="21"/>
      <c r="H56" s="22"/>
      <c r="I56" s="21"/>
      <c r="J56" s="54">
        <f>+I56*H56+G56*F56+E56*D56</f>
        <v>0</v>
      </c>
      <c r="K56" s="61"/>
      <c r="L56" s="37"/>
    </row>
    <row r="57" spans="2:12" s="2" customFormat="1" ht="24.95" customHeight="1" x14ac:dyDescent="0.2">
      <c r="B57" s="11" t="s">
        <v>76</v>
      </c>
      <c r="C57" s="119"/>
      <c r="D57" s="120"/>
      <c r="E57" s="120"/>
      <c r="F57" s="120"/>
      <c r="G57" s="120"/>
      <c r="H57" s="120"/>
      <c r="I57" s="120"/>
      <c r="J57" s="121"/>
      <c r="K57" s="61"/>
      <c r="L57" s="41"/>
    </row>
    <row r="58" spans="2:12" s="2" customFormat="1" ht="24.95" customHeight="1" x14ac:dyDescent="0.2">
      <c r="B58" s="42" t="s">
        <v>79</v>
      </c>
      <c r="C58" s="56" t="s">
        <v>106</v>
      </c>
      <c r="D58" s="22"/>
      <c r="E58" s="21"/>
      <c r="F58" s="22"/>
      <c r="G58" s="21"/>
      <c r="H58" s="22"/>
      <c r="I58" s="21"/>
      <c r="J58" s="54">
        <f>+I58*H58+G58*F58+E58*D58</f>
        <v>0</v>
      </c>
      <c r="K58" s="86"/>
      <c r="L58" s="37"/>
    </row>
    <row r="59" spans="2:12" s="2" customFormat="1" ht="24.95" customHeight="1" x14ac:dyDescent="0.2">
      <c r="B59" s="11" t="s">
        <v>77</v>
      </c>
      <c r="C59" s="119"/>
      <c r="D59" s="120"/>
      <c r="E59" s="120"/>
      <c r="F59" s="120"/>
      <c r="G59" s="120"/>
      <c r="H59" s="120"/>
      <c r="I59" s="120"/>
      <c r="J59" s="121"/>
      <c r="K59" s="62"/>
      <c r="L59" s="41"/>
    </row>
    <row r="60" spans="2:12" s="2" customFormat="1" ht="24.95" customHeight="1" x14ac:dyDescent="0.2">
      <c r="B60" s="10" t="s">
        <v>78</v>
      </c>
      <c r="C60" s="56" t="s">
        <v>106</v>
      </c>
      <c r="D60" s="22"/>
      <c r="E60" s="21"/>
      <c r="F60" s="22"/>
      <c r="G60" s="21"/>
      <c r="H60" s="22"/>
      <c r="I60" s="21"/>
      <c r="J60" s="54">
        <f>+I60*H60+G60*F60+E60*D60</f>
        <v>0</v>
      </c>
      <c r="K60" s="61"/>
      <c r="L60" s="37"/>
    </row>
    <row r="61" spans="2:12" s="95" customFormat="1" ht="24.95" customHeight="1" x14ac:dyDescent="0.2">
      <c r="B61" s="11" t="s">
        <v>107</v>
      </c>
      <c r="C61" s="96"/>
      <c r="D61" s="97"/>
      <c r="E61" s="98"/>
      <c r="F61" s="98"/>
      <c r="G61" s="98"/>
      <c r="H61" s="98"/>
      <c r="I61" s="98"/>
      <c r="J61" s="99"/>
      <c r="K61" s="100"/>
      <c r="L61" s="99"/>
    </row>
    <row r="62" spans="2:12" s="95" customFormat="1" ht="24.95" customHeight="1" thickBot="1" x14ac:dyDescent="0.25">
      <c r="B62" s="10" t="s">
        <v>108</v>
      </c>
      <c r="C62" s="56" t="s">
        <v>106</v>
      </c>
      <c r="D62" s="101"/>
      <c r="E62" s="102"/>
      <c r="F62" s="102"/>
      <c r="G62" s="102"/>
      <c r="H62" s="102"/>
      <c r="I62" s="102"/>
      <c r="J62" s="103">
        <f>+I62*H62+G62*F62+E62*D62</f>
        <v>0</v>
      </c>
      <c r="K62" s="104"/>
      <c r="L62" s="105"/>
    </row>
    <row r="63" spans="2:12" ht="24.95" customHeight="1" thickBot="1" x14ac:dyDescent="0.25">
      <c r="B63" s="17" t="s">
        <v>109</v>
      </c>
      <c r="C63" s="131"/>
      <c r="D63" s="132"/>
      <c r="E63" s="132"/>
      <c r="F63" s="132"/>
      <c r="G63" s="132"/>
      <c r="H63" s="132"/>
      <c r="I63" s="133"/>
      <c r="J63" s="78">
        <f>SUM(J12:J62)</f>
        <v>0</v>
      </c>
      <c r="K63" s="63"/>
      <c r="L63" s="38"/>
    </row>
    <row r="64" spans="2:12" ht="24.95" customHeight="1" thickBot="1" x14ac:dyDescent="0.25">
      <c r="B64" s="44"/>
      <c r="C64" s="45"/>
      <c r="D64" s="45"/>
      <c r="E64" s="45"/>
      <c r="F64" s="45"/>
      <c r="G64" s="45"/>
      <c r="H64" s="45"/>
      <c r="I64" s="45"/>
      <c r="J64" s="79"/>
      <c r="K64" s="47"/>
      <c r="L64" s="47"/>
    </row>
    <row r="65" spans="2:12" ht="24.95" customHeight="1" thickBot="1" x14ac:dyDescent="0.25">
      <c r="B65" s="51" t="s">
        <v>34</v>
      </c>
      <c r="C65" s="109"/>
      <c r="D65" s="110"/>
      <c r="E65" s="110"/>
      <c r="F65" s="110"/>
      <c r="G65" s="110"/>
      <c r="H65" s="110"/>
      <c r="I65" s="111"/>
      <c r="J65" s="80">
        <f>J63*1.4</f>
        <v>0</v>
      </c>
      <c r="K65" s="64"/>
      <c r="L65" s="39"/>
    </row>
    <row r="66" spans="2:12" ht="24.95" customHeight="1" thickBot="1" x14ac:dyDescent="0.25">
      <c r="B66" s="44"/>
      <c r="C66" s="45"/>
      <c r="D66" s="45"/>
      <c r="E66" s="45"/>
      <c r="F66" s="45"/>
      <c r="G66" s="45"/>
      <c r="H66" s="45"/>
      <c r="I66" s="45"/>
      <c r="J66" s="79"/>
      <c r="K66" s="47"/>
      <c r="L66" s="47"/>
    </row>
    <row r="67" spans="2:12" ht="22.5" customHeight="1" thickBot="1" x14ac:dyDescent="0.25">
      <c r="B67" s="51" t="s">
        <v>110</v>
      </c>
      <c r="C67" s="109"/>
      <c r="D67" s="110"/>
      <c r="E67" s="110"/>
      <c r="F67" s="110"/>
      <c r="G67" s="110"/>
      <c r="H67" s="110"/>
      <c r="I67" s="111"/>
      <c r="J67" s="80">
        <f>+J65+J63</f>
        <v>0</v>
      </c>
      <c r="K67" s="64"/>
      <c r="L67" s="39"/>
    </row>
    <row r="68" spans="2:12" ht="24.95" customHeight="1" x14ac:dyDescent="0.2">
      <c r="B68" s="48"/>
      <c r="C68" s="49"/>
      <c r="D68" s="49"/>
      <c r="E68" s="49"/>
      <c r="F68" s="49"/>
      <c r="G68" s="49"/>
      <c r="H68" s="49"/>
      <c r="I68" s="49"/>
      <c r="J68" s="49"/>
      <c r="K68" s="50"/>
      <c r="L68" s="50"/>
    </row>
    <row r="69" spans="2:12" s="2" customFormat="1" ht="15" customHeight="1" x14ac:dyDescent="0.2">
      <c r="B69" s="138" t="s">
        <v>23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40"/>
    </row>
    <row r="70" spans="2:12" s="2" customFormat="1" ht="24.95" customHeight="1" thickBot="1" x14ac:dyDescent="0.25">
      <c r="B70" s="19"/>
      <c r="C70" s="36"/>
      <c r="D70" s="43"/>
      <c r="E70" s="77"/>
      <c r="F70" s="43"/>
      <c r="G70" s="43"/>
      <c r="H70" s="43"/>
      <c r="I70" s="43"/>
      <c r="J70" s="43"/>
      <c r="K70" s="66"/>
      <c r="L70" s="20"/>
    </row>
    <row r="71" spans="2:12" s="2" customFormat="1" ht="24.95" customHeight="1" x14ac:dyDescent="0.2">
      <c r="B71" s="6" t="s">
        <v>26</v>
      </c>
      <c r="C71" s="6" t="s">
        <v>21</v>
      </c>
      <c r="D71" s="145" t="s">
        <v>24</v>
      </c>
      <c r="E71" s="146"/>
      <c r="F71" s="112" t="s">
        <v>25</v>
      </c>
      <c r="G71" s="147"/>
      <c r="H71" s="147"/>
      <c r="I71" s="113"/>
      <c r="J71" s="65" t="s">
        <v>22</v>
      </c>
      <c r="K71" s="71"/>
      <c r="L71" s="67" t="s">
        <v>38</v>
      </c>
    </row>
    <row r="72" spans="2:12" s="2" customFormat="1" ht="24.95" customHeight="1" x14ac:dyDescent="0.2">
      <c r="B72" s="10" t="s">
        <v>111</v>
      </c>
      <c r="C72" s="141"/>
      <c r="D72" s="142"/>
      <c r="E72" s="142"/>
      <c r="F72" s="142"/>
      <c r="G72" s="142"/>
      <c r="H72" s="142"/>
      <c r="I72" s="142"/>
      <c r="J72" s="142"/>
      <c r="K72" s="72"/>
      <c r="L72" s="68"/>
    </row>
    <row r="73" spans="2:12" s="2" customFormat="1" ht="24.95" customHeight="1" x14ac:dyDescent="0.2">
      <c r="B73" s="10" t="s">
        <v>112</v>
      </c>
      <c r="C73" s="35" t="s">
        <v>8</v>
      </c>
      <c r="D73" s="136">
        <v>1</v>
      </c>
      <c r="E73" s="137"/>
      <c r="F73" s="122"/>
      <c r="G73" s="123"/>
      <c r="H73" s="123"/>
      <c r="I73" s="124"/>
      <c r="J73" s="55">
        <f>+F73*D73</f>
        <v>0</v>
      </c>
      <c r="K73" s="73"/>
      <c r="L73" s="53"/>
    </row>
    <row r="74" spans="2:12" s="2" customFormat="1" ht="18.75" customHeight="1" x14ac:dyDescent="0.2">
      <c r="B74" s="10" t="s">
        <v>113</v>
      </c>
      <c r="C74" s="35" t="s">
        <v>8</v>
      </c>
      <c r="D74" s="136">
        <v>1</v>
      </c>
      <c r="E74" s="137"/>
      <c r="F74" s="122"/>
      <c r="G74" s="123"/>
      <c r="H74" s="123"/>
      <c r="I74" s="124"/>
      <c r="J74" s="55">
        <f t="shared" ref="J74:J82" si="1">+F74*D74</f>
        <v>0</v>
      </c>
      <c r="K74" s="73"/>
      <c r="L74" s="53"/>
    </row>
    <row r="75" spans="2:12" s="2" customFormat="1" ht="18.75" customHeight="1" x14ac:dyDescent="0.2">
      <c r="B75" s="9" t="s">
        <v>114</v>
      </c>
      <c r="C75" s="89" t="s">
        <v>8</v>
      </c>
      <c r="D75" s="136">
        <v>1</v>
      </c>
      <c r="E75" s="137"/>
      <c r="F75" s="122"/>
      <c r="G75" s="123"/>
      <c r="H75" s="123"/>
      <c r="I75" s="124"/>
      <c r="J75" s="55">
        <f>+F75*D75</f>
        <v>0</v>
      </c>
      <c r="K75" s="73"/>
      <c r="L75" s="53"/>
    </row>
    <row r="76" spans="2:12" s="2" customFormat="1" ht="18.75" customHeight="1" x14ac:dyDescent="0.2">
      <c r="B76" s="16" t="s">
        <v>115</v>
      </c>
      <c r="C76" s="35" t="s">
        <v>8</v>
      </c>
      <c r="D76" s="136">
        <v>1</v>
      </c>
      <c r="E76" s="137"/>
      <c r="F76" s="122"/>
      <c r="G76" s="123"/>
      <c r="H76" s="123"/>
      <c r="I76" s="124"/>
      <c r="J76" s="55">
        <f t="shared" si="1"/>
        <v>0</v>
      </c>
      <c r="K76" s="73"/>
      <c r="L76" s="53"/>
    </row>
    <row r="77" spans="2:12" s="2" customFormat="1" ht="18.75" customHeight="1" x14ac:dyDescent="0.2">
      <c r="B77" s="9" t="s">
        <v>116</v>
      </c>
      <c r="C77" s="35" t="s">
        <v>8</v>
      </c>
      <c r="D77" s="136">
        <v>1</v>
      </c>
      <c r="E77" s="137"/>
      <c r="F77" s="122"/>
      <c r="G77" s="123"/>
      <c r="H77" s="123"/>
      <c r="I77" s="124"/>
      <c r="J77" s="55">
        <f t="shared" si="1"/>
        <v>0</v>
      </c>
      <c r="K77" s="73"/>
      <c r="L77" s="53"/>
    </row>
    <row r="78" spans="2:12" s="2" customFormat="1" ht="18.75" customHeight="1" x14ac:dyDescent="0.2">
      <c r="B78" s="9" t="s">
        <v>117</v>
      </c>
      <c r="C78" s="141"/>
      <c r="D78" s="142"/>
      <c r="E78" s="142"/>
      <c r="F78" s="142"/>
      <c r="G78" s="142"/>
      <c r="H78" s="142"/>
      <c r="I78" s="142"/>
      <c r="J78" s="142"/>
      <c r="K78" s="72"/>
      <c r="L78" s="69"/>
    </row>
    <row r="79" spans="2:12" s="2" customFormat="1" ht="18.75" customHeight="1" x14ac:dyDescent="0.2">
      <c r="B79" s="9" t="s">
        <v>118</v>
      </c>
      <c r="C79" s="35" t="s">
        <v>8</v>
      </c>
      <c r="D79" s="136">
        <v>1</v>
      </c>
      <c r="E79" s="137"/>
      <c r="F79" s="122"/>
      <c r="G79" s="123"/>
      <c r="H79" s="123"/>
      <c r="I79" s="124"/>
      <c r="J79" s="55">
        <f t="shared" si="1"/>
        <v>0</v>
      </c>
      <c r="K79" s="73"/>
      <c r="L79" s="53"/>
    </row>
    <row r="80" spans="2:12" s="2" customFormat="1" ht="18.75" customHeight="1" x14ac:dyDescent="0.2">
      <c r="B80" s="9" t="s">
        <v>119</v>
      </c>
      <c r="C80" s="35" t="s">
        <v>8</v>
      </c>
      <c r="D80" s="136">
        <v>1</v>
      </c>
      <c r="E80" s="137"/>
      <c r="F80" s="122"/>
      <c r="G80" s="123"/>
      <c r="H80" s="123"/>
      <c r="I80" s="124"/>
      <c r="J80" s="55">
        <f t="shared" si="1"/>
        <v>0</v>
      </c>
      <c r="K80" s="73"/>
      <c r="L80" s="53"/>
    </row>
    <row r="81" spans="2:12" s="2" customFormat="1" ht="18.75" customHeight="1" x14ac:dyDescent="0.2">
      <c r="B81" s="9" t="s">
        <v>120</v>
      </c>
      <c r="C81" s="35" t="s">
        <v>8</v>
      </c>
      <c r="D81" s="136">
        <v>1</v>
      </c>
      <c r="E81" s="137"/>
      <c r="F81" s="122"/>
      <c r="G81" s="123"/>
      <c r="H81" s="123"/>
      <c r="I81" s="124"/>
      <c r="J81" s="55">
        <f t="shared" si="1"/>
        <v>0</v>
      </c>
      <c r="K81" s="73"/>
      <c r="L81" s="53"/>
    </row>
    <row r="82" spans="2:12" ht="24.95" customHeight="1" thickBot="1" x14ac:dyDescent="0.25">
      <c r="B82" s="3" t="s">
        <v>121</v>
      </c>
      <c r="C82" s="35" t="s">
        <v>8</v>
      </c>
      <c r="D82" s="136">
        <v>1</v>
      </c>
      <c r="E82" s="137"/>
      <c r="F82" s="122"/>
      <c r="G82" s="123"/>
      <c r="H82" s="123"/>
      <c r="I82" s="124"/>
      <c r="J82" s="55">
        <f t="shared" si="1"/>
        <v>0</v>
      </c>
      <c r="K82" s="73"/>
      <c r="L82" s="53"/>
    </row>
    <row r="83" spans="2:12" ht="24.95" customHeight="1" thickBot="1" x14ac:dyDescent="0.25">
      <c r="B83" s="17" t="s">
        <v>122</v>
      </c>
      <c r="C83" s="153"/>
      <c r="D83" s="154"/>
      <c r="E83" s="154"/>
      <c r="F83" s="154"/>
      <c r="G83" s="154"/>
      <c r="H83" s="154"/>
      <c r="I83" s="155"/>
      <c r="J83" s="81">
        <f>SUM(J73:J82)</f>
        <v>0</v>
      </c>
      <c r="K83" s="74"/>
      <c r="L83" s="70"/>
    </row>
    <row r="84" spans="2:12" ht="15" customHeight="1" x14ac:dyDescent="0.2">
      <c r="B84" s="18"/>
    </row>
    <row r="85" spans="2:12" x14ac:dyDescent="0.2">
      <c r="B85" s="127" t="s">
        <v>16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2:12" ht="13.5" thickBot="1" x14ac:dyDescent="0.25">
      <c r="B86" s="8"/>
    </row>
    <row r="87" spans="2:12" ht="21" customHeight="1" thickBot="1" x14ac:dyDescent="0.25">
      <c r="B87" s="6" t="s">
        <v>26</v>
      </c>
      <c r="C87" s="33" t="s">
        <v>21</v>
      </c>
      <c r="D87" s="125" t="s">
        <v>24</v>
      </c>
      <c r="E87" s="126"/>
      <c r="F87" s="106" t="s">
        <v>25</v>
      </c>
      <c r="G87" s="107"/>
      <c r="H87" s="107"/>
      <c r="I87" s="108"/>
      <c r="J87" s="65" t="s">
        <v>22</v>
      </c>
      <c r="K87" s="71"/>
      <c r="L87" s="67" t="s">
        <v>105</v>
      </c>
    </row>
    <row r="88" spans="2:12" ht="24.95" customHeight="1" x14ac:dyDescent="0.2">
      <c r="B88" s="23" t="s">
        <v>123</v>
      </c>
      <c r="C88" s="141"/>
      <c r="D88" s="142"/>
      <c r="E88" s="142"/>
      <c r="F88" s="142"/>
      <c r="G88" s="142"/>
      <c r="H88" s="142"/>
      <c r="I88" s="142"/>
      <c r="J88" s="142"/>
      <c r="K88" s="72"/>
      <c r="L88" s="69"/>
    </row>
    <row r="89" spans="2:12" ht="24.95" customHeight="1" x14ac:dyDescent="0.2">
      <c r="B89" s="24" t="s">
        <v>1</v>
      </c>
      <c r="C89" s="35" t="s">
        <v>8</v>
      </c>
      <c r="D89" s="136"/>
      <c r="E89" s="137"/>
      <c r="F89" s="122"/>
      <c r="G89" s="123"/>
      <c r="H89" s="123"/>
      <c r="I89" s="124"/>
      <c r="J89" s="55">
        <f t="shared" ref="J89:J100" si="2">+F89*D89</f>
        <v>0</v>
      </c>
      <c r="K89" s="73"/>
      <c r="L89" s="53"/>
    </row>
    <row r="90" spans="2:12" ht="24.95" customHeight="1" x14ac:dyDescent="0.2">
      <c r="B90" s="25" t="s">
        <v>86</v>
      </c>
      <c r="C90" s="35"/>
      <c r="D90" s="136"/>
      <c r="E90" s="137"/>
      <c r="F90" s="122"/>
      <c r="G90" s="123"/>
      <c r="H90" s="123"/>
      <c r="I90" s="124"/>
      <c r="J90" s="55">
        <f>+F90*D90</f>
        <v>0</v>
      </c>
      <c r="K90" s="73"/>
      <c r="L90" s="53"/>
    </row>
    <row r="91" spans="2:12" ht="24.95" customHeight="1" x14ac:dyDescent="0.2">
      <c r="B91" s="25" t="s">
        <v>11</v>
      </c>
      <c r="C91" s="13" t="s">
        <v>27</v>
      </c>
      <c r="D91" s="136"/>
      <c r="E91" s="137"/>
      <c r="F91" s="122"/>
      <c r="G91" s="123"/>
      <c r="H91" s="123"/>
      <c r="I91" s="124"/>
      <c r="J91" s="55">
        <f t="shared" si="2"/>
        <v>0</v>
      </c>
      <c r="K91" s="73"/>
      <c r="L91" s="53"/>
    </row>
    <row r="92" spans="2:12" ht="24.95" customHeight="1" x14ac:dyDescent="0.2">
      <c r="B92" s="25" t="s">
        <v>87</v>
      </c>
      <c r="C92" s="88" t="s">
        <v>0</v>
      </c>
      <c r="D92" s="136"/>
      <c r="E92" s="137"/>
      <c r="F92" s="122"/>
      <c r="G92" s="123"/>
      <c r="H92" s="123"/>
      <c r="I92" s="124"/>
      <c r="J92" s="55">
        <f>+F92*D92</f>
        <v>0</v>
      </c>
      <c r="K92" s="73"/>
      <c r="L92" s="53"/>
    </row>
    <row r="93" spans="2:12" ht="24.95" customHeight="1" x14ac:dyDescent="0.2">
      <c r="B93" s="25" t="s">
        <v>88</v>
      </c>
      <c r="C93" s="88" t="s">
        <v>0</v>
      </c>
      <c r="D93" s="136"/>
      <c r="E93" s="137"/>
      <c r="F93" s="122"/>
      <c r="G93" s="123"/>
      <c r="H93" s="123"/>
      <c r="I93" s="124"/>
      <c r="J93" s="55">
        <f>+F93*D93</f>
        <v>0</v>
      </c>
      <c r="K93" s="73"/>
      <c r="L93" s="53"/>
    </row>
    <row r="94" spans="2:12" ht="39" customHeight="1" x14ac:dyDescent="0.2">
      <c r="B94" s="24" t="s">
        <v>2</v>
      </c>
      <c r="C94" s="13" t="s">
        <v>28</v>
      </c>
      <c r="D94" s="136"/>
      <c r="E94" s="137"/>
      <c r="F94" s="122"/>
      <c r="G94" s="123"/>
      <c r="H94" s="123"/>
      <c r="I94" s="124"/>
      <c r="J94" s="55">
        <f t="shared" si="2"/>
        <v>0</v>
      </c>
      <c r="K94" s="73"/>
      <c r="L94" s="53"/>
    </row>
    <row r="95" spans="2:12" ht="30" customHeight="1" x14ac:dyDescent="0.2">
      <c r="B95" s="24" t="s">
        <v>89</v>
      </c>
      <c r="C95" s="13" t="s">
        <v>28</v>
      </c>
      <c r="D95" s="136"/>
      <c r="E95" s="137"/>
      <c r="F95" s="122"/>
      <c r="G95" s="123"/>
      <c r="H95" s="123"/>
      <c r="I95" s="124"/>
      <c r="J95" s="55">
        <f t="shared" si="2"/>
        <v>0</v>
      </c>
      <c r="K95" s="73"/>
      <c r="L95" s="53"/>
    </row>
    <row r="96" spans="2:12" ht="43.5" customHeight="1" x14ac:dyDescent="0.2">
      <c r="B96" s="24" t="s">
        <v>10</v>
      </c>
      <c r="C96" s="13" t="s">
        <v>27</v>
      </c>
      <c r="D96" s="136"/>
      <c r="E96" s="137"/>
      <c r="F96" s="122"/>
      <c r="G96" s="123"/>
      <c r="H96" s="123"/>
      <c r="I96" s="124"/>
      <c r="J96" s="55">
        <f t="shared" si="2"/>
        <v>0</v>
      </c>
      <c r="K96" s="73"/>
      <c r="L96" s="53"/>
    </row>
    <row r="97" spans="2:12" ht="24.95" customHeight="1" x14ac:dyDescent="0.2">
      <c r="B97" s="24" t="s">
        <v>90</v>
      </c>
      <c r="C97" s="13" t="s">
        <v>0</v>
      </c>
      <c r="D97" s="136"/>
      <c r="E97" s="137"/>
      <c r="F97" s="122"/>
      <c r="G97" s="123"/>
      <c r="H97" s="123"/>
      <c r="I97" s="124"/>
      <c r="J97" s="55">
        <f t="shared" si="2"/>
        <v>0</v>
      </c>
      <c r="K97" s="73"/>
      <c r="L97" s="53"/>
    </row>
    <row r="98" spans="2:12" ht="24.95" customHeight="1" x14ac:dyDescent="0.2">
      <c r="B98" s="25" t="s">
        <v>19</v>
      </c>
      <c r="C98" s="13" t="s">
        <v>28</v>
      </c>
      <c r="D98" s="136"/>
      <c r="E98" s="137"/>
      <c r="F98" s="122"/>
      <c r="G98" s="123"/>
      <c r="H98" s="123"/>
      <c r="I98" s="124"/>
      <c r="J98" s="55">
        <f t="shared" si="2"/>
        <v>0</v>
      </c>
      <c r="K98" s="73"/>
      <c r="L98" s="53"/>
    </row>
    <row r="99" spans="2:12" ht="24.95" customHeight="1" x14ac:dyDescent="0.2">
      <c r="B99" s="26" t="s">
        <v>3</v>
      </c>
      <c r="C99" s="13" t="s">
        <v>28</v>
      </c>
      <c r="D99" s="136"/>
      <c r="E99" s="137"/>
      <c r="F99" s="122"/>
      <c r="G99" s="123"/>
      <c r="H99" s="123"/>
      <c r="I99" s="124"/>
      <c r="J99" s="55">
        <f t="shared" si="2"/>
        <v>0</v>
      </c>
      <c r="K99" s="73"/>
      <c r="L99" s="53"/>
    </row>
    <row r="100" spans="2:12" ht="24.95" customHeight="1" thickBot="1" x14ac:dyDescent="0.25">
      <c r="B100" s="15" t="s">
        <v>17</v>
      </c>
      <c r="C100" s="34"/>
      <c r="D100" s="136"/>
      <c r="E100" s="137"/>
      <c r="F100" s="122"/>
      <c r="G100" s="123"/>
      <c r="H100" s="123"/>
      <c r="I100" s="124"/>
      <c r="J100" s="55">
        <f t="shared" si="2"/>
        <v>0</v>
      </c>
      <c r="K100" s="73"/>
      <c r="L100" s="53"/>
    </row>
    <row r="101" spans="2:12" ht="22.5" customHeight="1" thickBot="1" x14ac:dyDescent="0.25">
      <c r="B101" s="7" t="s">
        <v>98</v>
      </c>
      <c r="C101" s="150"/>
      <c r="D101" s="151"/>
      <c r="E101" s="151"/>
      <c r="F101" s="151"/>
      <c r="G101" s="151"/>
      <c r="H101" s="151"/>
      <c r="I101" s="152"/>
      <c r="J101" s="82">
        <f>SUM(J89:J100)</f>
        <v>0</v>
      </c>
      <c r="K101" s="64"/>
      <c r="L101" s="40"/>
    </row>
    <row r="102" spans="2:12" ht="24.95" customHeight="1" x14ac:dyDescent="0.2">
      <c r="B102" s="27" t="s">
        <v>124</v>
      </c>
      <c r="C102" s="148"/>
      <c r="D102" s="149"/>
      <c r="E102" s="149"/>
      <c r="F102" s="149"/>
      <c r="G102" s="149"/>
      <c r="H102" s="149"/>
      <c r="I102" s="149"/>
      <c r="J102" s="149"/>
      <c r="K102" s="72"/>
      <c r="L102" s="69"/>
    </row>
    <row r="103" spans="2:12" ht="44.25" customHeight="1" x14ac:dyDescent="0.2">
      <c r="B103" s="24" t="s">
        <v>18</v>
      </c>
      <c r="C103" s="88" t="s">
        <v>8</v>
      </c>
      <c r="D103" s="136"/>
      <c r="E103" s="137"/>
      <c r="F103" s="122"/>
      <c r="G103" s="123"/>
      <c r="H103" s="123"/>
      <c r="I103" s="124"/>
      <c r="J103" s="55">
        <f t="shared" ref="J103:J116" si="3">+F103*D103</f>
        <v>0</v>
      </c>
      <c r="K103" s="73"/>
      <c r="L103" s="53"/>
    </row>
    <row r="104" spans="2:12" ht="43.5" customHeight="1" x14ac:dyDescent="0.2">
      <c r="B104" s="24" t="s">
        <v>92</v>
      </c>
      <c r="C104" s="88" t="s">
        <v>8</v>
      </c>
      <c r="D104" s="136"/>
      <c r="E104" s="137"/>
      <c r="F104" s="122"/>
      <c r="G104" s="123"/>
      <c r="H104" s="123"/>
      <c r="I104" s="124"/>
      <c r="J104" s="55">
        <f t="shared" si="3"/>
        <v>0</v>
      </c>
      <c r="K104" s="73"/>
      <c r="L104" s="53"/>
    </row>
    <row r="105" spans="2:12" ht="30" customHeight="1" x14ac:dyDescent="0.2">
      <c r="B105" s="24" t="s">
        <v>93</v>
      </c>
      <c r="C105" s="88" t="s">
        <v>8</v>
      </c>
      <c r="D105" s="136"/>
      <c r="E105" s="137"/>
      <c r="F105" s="122"/>
      <c r="G105" s="123"/>
      <c r="H105" s="123"/>
      <c r="I105" s="124"/>
      <c r="J105" s="55">
        <f t="shared" si="3"/>
        <v>0</v>
      </c>
      <c r="K105" s="73"/>
      <c r="L105" s="53"/>
    </row>
    <row r="106" spans="2:12" ht="22.5" x14ac:dyDescent="0.2">
      <c r="B106" s="24" t="s">
        <v>94</v>
      </c>
      <c r="C106" s="88" t="s">
        <v>21</v>
      </c>
      <c r="D106" s="136"/>
      <c r="E106" s="137"/>
      <c r="F106" s="122"/>
      <c r="G106" s="123"/>
      <c r="H106" s="123"/>
      <c r="I106" s="124"/>
      <c r="J106" s="55">
        <f>+F106*D106</f>
        <v>0</v>
      </c>
      <c r="K106" s="73"/>
      <c r="L106" s="53"/>
    </row>
    <row r="107" spans="2:12" ht="22.5" customHeight="1" x14ac:dyDescent="0.2">
      <c r="B107" s="24" t="s">
        <v>95</v>
      </c>
      <c r="C107" s="88" t="s">
        <v>21</v>
      </c>
      <c r="D107" s="136"/>
      <c r="E107" s="137"/>
      <c r="F107" s="122"/>
      <c r="G107" s="123"/>
      <c r="H107" s="123"/>
      <c r="I107" s="124"/>
      <c r="J107" s="55">
        <f>+F107*D107</f>
        <v>0</v>
      </c>
      <c r="K107" s="73"/>
      <c r="L107" s="53"/>
    </row>
    <row r="108" spans="2:12" ht="23.25" customHeight="1" x14ac:dyDescent="0.2">
      <c r="B108" s="24" t="s">
        <v>96</v>
      </c>
      <c r="C108" s="88" t="s">
        <v>21</v>
      </c>
      <c r="D108" s="136"/>
      <c r="E108" s="137"/>
      <c r="F108" s="122"/>
      <c r="G108" s="123"/>
      <c r="H108" s="123"/>
      <c r="I108" s="124"/>
      <c r="J108" s="55">
        <f>+F108*D108</f>
        <v>0</v>
      </c>
      <c r="K108" s="73"/>
      <c r="L108" s="53"/>
    </row>
    <row r="109" spans="2:12" ht="22.5" customHeight="1" x14ac:dyDescent="0.2">
      <c r="B109" s="24" t="s">
        <v>9</v>
      </c>
      <c r="C109" s="34"/>
      <c r="D109" s="136"/>
      <c r="E109" s="137"/>
      <c r="F109" s="122"/>
      <c r="G109" s="123"/>
      <c r="H109" s="123"/>
      <c r="I109" s="124"/>
      <c r="J109" s="55">
        <f>+F109*D109</f>
        <v>0</v>
      </c>
      <c r="K109" s="73"/>
      <c r="L109" s="53"/>
    </row>
    <row r="110" spans="2:12" ht="29.25" customHeight="1" x14ac:dyDescent="0.2">
      <c r="B110" s="28" t="s">
        <v>4</v>
      </c>
      <c r="C110" s="88" t="s">
        <v>21</v>
      </c>
      <c r="D110" s="136"/>
      <c r="E110" s="137"/>
      <c r="F110" s="122"/>
      <c r="G110" s="123"/>
      <c r="H110" s="123"/>
      <c r="I110" s="124"/>
      <c r="J110" s="55">
        <f>+F110*D110</f>
        <v>0</v>
      </c>
      <c r="K110" s="73"/>
      <c r="L110" s="53"/>
    </row>
    <row r="111" spans="2:12" ht="24.95" customHeight="1" x14ac:dyDescent="0.2">
      <c r="B111" s="28" t="s">
        <v>5</v>
      </c>
      <c r="C111" s="88" t="s">
        <v>97</v>
      </c>
      <c r="D111" s="136"/>
      <c r="E111" s="137"/>
      <c r="F111" s="122"/>
      <c r="G111" s="123"/>
      <c r="H111" s="123"/>
      <c r="I111" s="124"/>
      <c r="J111" s="55">
        <f t="shared" si="3"/>
        <v>0</v>
      </c>
      <c r="K111" s="73"/>
      <c r="L111" s="53"/>
    </row>
    <row r="112" spans="2:12" ht="42" customHeight="1" x14ac:dyDescent="0.2">
      <c r="B112" s="28" t="s">
        <v>12</v>
      </c>
      <c r="C112" s="88" t="s">
        <v>97</v>
      </c>
      <c r="D112" s="136"/>
      <c r="E112" s="137"/>
      <c r="F112" s="122"/>
      <c r="G112" s="123"/>
      <c r="H112" s="123"/>
      <c r="I112" s="124"/>
      <c r="J112" s="55">
        <f t="shared" si="3"/>
        <v>0</v>
      </c>
      <c r="K112" s="73"/>
      <c r="L112" s="53"/>
    </row>
    <row r="113" spans="2:12" ht="24.95" customHeight="1" x14ac:dyDescent="0.2">
      <c r="B113" s="28" t="s">
        <v>13</v>
      </c>
      <c r="C113" s="88" t="s">
        <v>21</v>
      </c>
      <c r="D113" s="136"/>
      <c r="E113" s="137"/>
      <c r="F113" s="122"/>
      <c r="G113" s="123"/>
      <c r="H113" s="123"/>
      <c r="I113" s="124"/>
      <c r="J113" s="55">
        <f t="shared" si="3"/>
        <v>0</v>
      </c>
      <c r="K113" s="73"/>
      <c r="L113" s="53"/>
    </row>
    <row r="114" spans="2:12" ht="24.95" customHeight="1" x14ac:dyDescent="0.2">
      <c r="B114" s="28" t="s">
        <v>6</v>
      </c>
      <c r="C114" s="88" t="s">
        <v>21</v>
      </c>
      <c r="D114" s="136"/>
      <c r="E114" s="137"/>
      <c r="F114" s="122"/>
      <c r="G114" s="123"/>
      <c r="H114" s="123"/>
      <c r="I114" s="124"/>
      <c r="J114" s="55">
        <f t="shared" si="3"/>
        <v>0</v>
      </c>
      <c r="K114" s="73"/>
      <c r="L114" s="53"/>
    </row>
    <row r="115" spans="2:12" ht="18.75" customHeight="1" x14ac:dyDescent="0.2">
      <c r="B115" s="29" t="s">
        <v>7</v>
      </c>
      <c r="C115" s="88" t="s">
        <v>21</v>
      </c>
      <c r="D115" s="136"/>
      <c r="E115" s="137"/>
      <c r="F115" s="122"/>
      <c r="G115" s="123"/>
      <c r="H115" s="123"/>
      <c r="I115" s="124"/>
      <c r="J115" s="55">
        <f t="shared" si="3"/>
        <v>0</v>
      </c>
      <c r="K115" s="73"/>
      <c r="L115" s="53"/>
    </row>
    <row r="116" spans="2:12" ht="18.75" customHeight="1" thickBot="1" x14ac:dyDescent="0.25">
      <c r="B116" s="30" t="s">
        <v>17</v>
      </c>
      <c r="C116" s="88" t="s">
        <v>21</v>
      </c>
      <c r="D116" s="136"/>
      <c r="E116" s="137"/>
      <c r="F116" s="122"/>
      <c r="G116" s="123"/>
      <c r="H116" s="123"/>
      <c r="I116" s="124"/>
      <c r="J116" s="55">
        <f t="shared" si="3"/>
        <v>0</v>
      </c>
      <c r="K116" s="73"/>
      <c r="L116" s="53"/>
    </row>
    <row r="117" spans="2:12" ht="25.5" customHeight="1" thickBot="1" x14ac:dyDescent="0.25">
      <c r="B117" s="7" t="s">
        <v>99</v>
      </c>
      <c r="C117" s="150"/>
      <c r="D117" s="151"/>
      <c r="E117" s="151"/>
      <c r="F117" s="151"/>
      <c r="G117" s="151"/>
      <c r="H117" s="151"/>
      <c r="I117" s="152"/>
      <c r="J117" s="82">
        <f>SUM(J103:J116)</f>
        <v>0</v>
      </c>
      <c r="K117" s="64"/>
      <c r="L117" s="40"/>
    </row>
    <row r="118" spans="2:12" ht="30" customHeight="1" x14ac:dyDescent="0.2">
      <c r="B118" s="31" t="s">
        <v>125</v>
      </c>
      <c r="C118" s="148"/>
      <c r="D118" s="149"/>
      <c r="E118" s="149"/>
      <c r="F118" s="149"/>
      <c r="G118" s="149"/>
      <c r="H118" s="149"/>
      <c r="I118" s="149"/>
      <c r="J118" s="149"/>
      <c r="K118" s="72"/>
      <c r="L118" s="69"/>
    </row>
    <row r="119" spans="2:12" ht="24.95" customHeight="1" x14ac:dyDescent="0.2">
      <c r="B119" s="32" t="s">
        <v>91</v>
      </c>
      <c r="C119" s="13" t="s">
        <v>21</v>
      </c>
      <c r="D119" s="136"/>
      <c r="E119" s="137"/>
      <c r="F119" s="122"/>
      <c r="G119" s="123"/>
      <c r="H119" s="123"/>
      <c r="I119" s="124"/>
      <c r="J119" s="55">
        <f>+F119*D119</f>
        <v>0</v>
      </c>
      <c r="K119" s="73"/>
      <c r="L119" s="53"/>
    </row>
    <row r="120" spans="2:12" ht="24.95" customHeight="1" thickBot="1" x14ac:dyDescent="0.25">
      <c r="B120" s="14" t="s">
        <v>29</v>
      </c>
      <c r="C120" s="13" t="s">
        <v>21</v>
      </c>
      <c r="D120" s="136"/>
      <c r="E120" s="137"/>
      <c r="F120" s="122"/>
      <c r="G120" s="123"/>
      <c r="H120" s="123"/>
      <c r="I120" s="124"/>
      <c r="J120" s="55">
        <f>+F120*D120</f>
        <v>0</v>
      </c>
      <c r="K120" s="73"/>
      <c r="L120" s="53"/>
    </row>
    <row r="121" spans="2:12" ht="24.95" customHeight="1" thickBot="1" x14ac:dyDescent="0.25">
      <c r="B121" s="7" t="s">
        <v>126</v>
      </c>
      <c r="C121" s="150"/>
      <c r="D121" s="151"/>
      <c r="E121" s="151"/>
      <c r="F121" s="151"/>
      <c r="G121" s="151"/>
      <c r="H121" s="151"/>
      <c r="I121" s="152"/>
      <c r="J121" s="82">
        <f>+J120+J119</f>
        <v>0</v>
      </c>
      <c r="K121" s="64"/>
      <c r="L121" s="40"/>
    </row>
    <row r="122" spans="2:12" ht="15.75" customHeight="1" thickBot="1" x14ac:dyDescent="0.25">
      <c r="B122" s="52"/>
      <c r="J122" s="83"/>
      <c r="K122" s="46"/>
      <c r="L122" s="75"/>
    </row>
    <row r="123" spans="2:12" ht="24.95" customHeight="1" thickBot="1" x14ac:dyDescent="0.25">
      <c r="B123" s="7" t="s">
        <v>127</v>
      </c>
      <c r="C123" s="150"/>
      <c r="D123" s="151"/>
      <c r="E123" s="151"/>
      <c r="F123" s="151"/>
      <c r="G123" s="151"/>
      <c r="H123" s="151"/>
      <c r="I123" s="152"/>
      <c r="J123" s="84">
        <f>+J121+J117+J101+J83+J67</f>
        <v>0</v>
      </c>
      <c r="K123" s="64"/>
      <c r="L123" s="40"/>
    </row>
    <row r="124" spans="2:12" ht="10.5" customHeight="1" thickBot="1" x14ac:dyDescent="0.25">
      <c r="B124" s="52"/>
      <c r="D124" s="76"/>
      <c r="J124" s="83"/>
      <c r="K124" s="46"/>
      <c r="L124" s="75"/>
    </row>
    <row r="125" spans="2:12" ht="24.95" customHeight="1" thickBot="1" x14ac:dyDescent="0.25">
      <c r="B125" s="90" t="s">
        <v>26</v>
      </c>
      <c r="C125" s="150"/>
      <c r="D125" s="151"/>
      <c r="E125" s="151"/>
      <c r="F125" s="151"/>
      <c r="G125" s="151"/>
      <c r="H125" s="151"/>
      <c r="I125" s="152"/>
      <c r="J125" s="82"/>
      <c r="K125" s="64"/>
      <c r="L125" s="67" t="s">
        <v>105</v>
      </c>
    </row>
    <row r="126" spans="2:12" ht="24.95" customHeight="1" thickBot="1" x14ac:dyDescent="0.25">
      <c r="B126" s="91" t="s">
        <v>100</v>
      </c>
      <c r="C126" s="109"/>
      <c r="D126" s="110"/>
      <c r="E126" s="110"/>
      <c r="F126" s="110"/>
      <c r="G126" s="110"/>
      <c r="H126" s="110"/>
      <c r="I126" s="111"/>
      <c r="J126" s="92">
        <v>0</v>
      </c>
      <c r="L126" s="93"/>
    </row>
    <row r="127" spans="2:12" ht="24.95" customHeight="1" thickBot="1" x14ac:dyDescent="0.25">
      <c r="B127" s="91" t="s">
        <v>101</v>
      </c>
      <c r="C127" s="109"/>
      <c r="D127" s="110"/>
      <c r="E127" s="110"/>
      <c r="F127" s="110"/>
      <c r="G127" s="110"/>
      <c r="H127" s="110"/>
      <c r="I127" s="111"/>
      <c r="J127" s="92">
        <v>0</v>
      </c>
      <c r="L127" s="94"/>
    </row>
    <row r="128" spans="2:12" ht="24.95" customHeight="1" thickBot="1" x14ac:dyDescent="0.25">
      <c r="B128" s="91" t="s">
        <v>102</v>
      </c>
      <c r="C128" s="109"/>
      <c r="D128" s="110"/>
      <c r="E128" s="110"/>
      <c r="F128" s="110"/>
      <c r="G128" s="110"/>
      <c r="H128" s="110"/>
      <c r="I128" s="111"/>
      <c r="J128" s="92">
        <v>0</v>
      </c>
      <c r="L128" s="94"/>
    </row>
    <row r="129" spans="2:12" ht="24.95" customHeight="1" thickBot="1" x14ac:dyDescent="0.25">
      <c r="B129" s="91" t="s">
        <v>103</v>
      </c>
      <c r="C129" s="109"/>
      <c r="D129" s="110"/>
      <c r="E129" s="110"/>
      <c r="F129" s="110"/>
      <c r="G129" s="110"/>
      <c r="H129" s="110"/>
      <c r="I129" s="111"/>
      <c r="J129" s="92">
        <v>0</v>
      </c>
      <c r="L129" s="94"/>
    </row>
    <row r="130" spans="2:12" ht="25.5" customHeight="1" thickBot="1" x14ac:dyDescent="0.25">
      <c r="B130" s="7" t="s">
        <v>104</v>
      </c>
      <c r="C130" s="109"/>
      <c r="D130" s="110"/>
      <c r="E130" s="110"/>
      <c r="F130" s="110"/>
      <c r="G130" s="110"/>
      <c r="H130" s="110"/>
      <c r="I130" s="111"/>
      <c r="J130" s="80">
        <f>+J129+J128+J127+J126</f>
        <v>0</v>
      </c>
      <c r="L130" s="80"/>
    </row>
    <row r="131" spans="2:12" ht="13.5" thickBot="1" x14ac:dyDescent="0.25">
      <c r="B131" s="52"/>
      <c r="J131" s="83"/>
      <c r="K131" s="46"/>
      <c r="L131" s="75"/>
    </row>
    <row r="132" spans="2:12" ht="27" customHeight="1" thickBot="1" x14ac:dyDescent="0.25">
      <c r="B132" s="7" t="s">
        <v>20</v>
      </c>
      <c r="C132" s="150"/>
      <c r="D132" s="151"/>
      <c r="E132" s="151"/>
      <c r="F132" s="151"/>
      <c r="G132" s="151"/>
      <c r="H132" s="151"/>
      <c r="I132" s="152"/>
      <c r="J132" s="82">
        <f>+J130+J123</f>
        <v>0</v>
      </c>
      <c r="K132" s="64"/>
      <c r="L132" s="40"/>
    </row>
    <row r="135" spans="2:12" x14ac:dyDescent="0.2">
      <c r="B135"/>
    </row>
    <row r="136" spans="2:12" x14ac:dyDescent="0.2">
      <c r="B136"/>
    </row>
    <row r="137" spans="2:12" x14ac:dyDescent="0.2">
      <c r="B137"/>
    </row>
    <row r="145" spans="2:2" x14ac:dyDescent="0.2">
      <c r="B145" s="4"/>
    </row>
  </sheetData>
  <mergeCells count="124">
    <mergeCell ref="C117:I117"/>
    <mergeCell ref="C121:I121"/>
    <mergeCell ref="C83:I83"/>
    <mergeCell ref="D119:E119"/>
    <mergeCell ref="F119:I119"/>
    <mergeCell ref="D120:E120"/>
    <mergeCell ref="F120:I120"/>
    <mergeCell ref="F104:I104"/>
    <mergeCell ref="C54:J54"/>
    <mergeCell ref="C57:J57"/>
    <mergeCell ref="F105:I105"/>
    <mergeCell ref="F100:I100"/>
    <mergeCell ref="D103:E103"/>
    <mergeCell ref="D104:E104"/>
    <mergeCell ref="D105:E105"/>
    <mergeCell ref="D110:E110"/>
    <mergeCell ref="F110:I110"/>
    <mergeCell ref="D75:E75"/>
    <mergeCell ref="F75:I75"/>
    <mergeCell ref="D106:E106"/>
    <mergeCell ref="F106:I106"/>
    <mergeCell ref="D107:E107"/>
    <mergeCell ref="F107:I107"/>
    <mergeCell ref="D100:E100"/>
    <mergeCell ref="F114:I114"/>
    <mergeCell ref="F115:I115"/>
    <mergeCell ref="F116:I116"/>
    <mergeCell ref="D111:E111"/>
    <mergeCell ref="D112:E112"/>
    <mergeCell ref="D113:E113"/>
    <mergeCell ref="D114:E114"/>
    <mergeCell ref="D115:E115"/>
    <mergeCell ref="D116:E116"/>
    <mergeCell ref="F112:I112"/>
    <mergeCell ref="C118:J118"/>
    <mergeCell ref="C123:I123"/>
    <mergeCell ref="C132:I132"/>
    <mergeCell ref="C125:I125"/>
    <mergeCell ref="C126:I126"/>
    <mergeCell ref="C127:I127"/>
    <mergeCell ref="C128:I128"/>
    <mergeCell ref="F103:I103"/>
    <mergeCell ref="D90:E90"/>
    <mergeCell ref="F90:I90"/>
    <mergeCell ref="D92:E92"/>
    <mergeCell ref="F92:I92"/>
    <mergeCell ref="D93:E93"/>
    <mergeCell ref="F99:I99"/>
    <mergeCell ref="D95:E95"/>
    <mergeCell ref="D96:E96"/>
    <mergeCell ref="D97:E97"/>
    <mergeCell ref="F111:I111"/>
    <mergeCell ref="D108:E108"/>
    <mergeCell ref="F108:I108"/>
    <mergeCell ref="D109:E109"/>
    <mergeCell ref="F109:I109"/>
    <mergeCell ref="F91:I91"/>
    <mergeCell ref="F94:I94"/>
    <mergeCell ref="F113:I113"/>
    <mergeCell ref="D89:E89"/>
    <mergeCell ref="F89:I89"/>
    <mergeCell ref="D91:E91"/>
    <mergeCell ref="D94:E94"/>
    <mergeCell ref="F98:I98"/>
    <mergeCell ref="D98:E98"/>
    <mergeCell ref="D99:E99"/>
    <mergeCell ref="C102:J102"/>
    <mergeCell ref="F95:I95"/>
    <mergeCell ref="F96:I96"/>
    <mergeCell ref="F97:I97"/>
    <mergeCell ref="C101:I101"/>
    <mergeCell ref="F73:I73"/>
    <mergeCell ref="F71:I71"/>
    <mergeCell ref="F79:I79"/>
    <mergeCell ref="F80:I80"/>
    <mergeCell ref="F81:I81"/>
    <mergeCell ref="C78:J78"/>
    <mergeCell ref="C88:J88"/>
    <mergeCell ref="D76:E76"/>
    <mergeCell ref="D77:E77"/>
    <mergeCell ref="F77:I77"/>
    <mergeCell ref="F76:I76"/>
    <mergeCell ref="B5:L5"/>
    <mergeCell ref="B7:L7"/>
    <mergeCell ref="C59:J59"/>
    <mergeCell ref="C65:I65"/>
    <mergeCell ref="C63:I63"/>
    <mergeCell ref="C46:J46"/>
    <mergeCell ref="C14:J14"/>
    <mergeCell ref="C23:J23"/>
    <mergeCell ref="C9:C10"/>
    <mergeCell ref="C16:J16"/>
    <mergeCell ref="J9:J10"/>
    <mergeCell ref="B9:B10"/>
    <mergeCell ref="C11:J11"/>
    <mergeCell ref="C19:J19"/>
    <mergeCell ref="C27:J27"/>
    <mergeCell ref="C31:J31"/>
    <mergeCell ref="C34:J34"/>
    <mergeCell ref="C37:J37"/>
    <mergeCell ref="F87:I87"/>
    <mergeCell ref="D9:E9"/>
    <mergeCell ref="C129:I129"/>
    <mergeCell ref="C130:I130"/>
    <mergeCell ref="F9:G9"/>
    <mergeCell ref="H9:I9"/>
    <mergeCell ref="L9:L10"/>
    <mergeCell ref="C40:J40"/>
    <mergeCell ref="C51:J51"/>
    <mergeCell ref="F93:I93"/>
    <mergeCell ref="D87:E87"/>
    <mergeCell ref="B85:L85"/>
    <mergeCell ref="F74:I74"/>
    <mergeCell ref="D74:E74"/>
    <mergeCell ref="D79:E79"/>
    <mergeCell ref="D80:E80"/>
    <mergeCell ref="D81:E81"/>
    <mergeCell ref="D82:E82"/>
    <mergeCell ref="F82:I82"/>
    <mergeCell ref="B69:L69"/>
    <mergeCell ref="D73:E73"/>
    <mergeCell ref="C67:I67"/>
    <mergeCell ref="C72:J72"/>
    <mergeCell ref="D71:E71"/>
  </mergeCells>
  <phoneticPr fontId="4" type="noConversion"/>
  <pageMargins left="0.35433070866141736" right="0.74803149606299213" top="0.86614173228346458" bottom="0.74803149606299213" header="0" footer="0.47244094488188981"/>
  <pageSetup paperSize="8" scale="50" fitToWidth="2" orientation="portrait" r:id="rId1"/>
  <headerFooter alignWithMargins="0"/>
  <rowBreaks count="2" manualBreakCount="2">
    <brk id="73" max="16383" man="1"/>
    <brk id="114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JPB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p0011</dc:creator>
  <cp:lastModifiedBy>APPC</cp:lastModifiedBy>
  <cp:lastPrinted>2017-10-27T15:01:42Z</cp:lastPrinted>
  <dcterms:created xsi:type="dcterms:W3CDTF">2006-01-04T15:16:30Z</dcterms:created>
  <dcterms:modified xsi:type="dcterms:W3CDTF">2022-03-17T15:12:05Z</dcterms:modified>
</cp:coreProperties>
</file>